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0" windowWidth="19140" windowHeight="65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Sheet1!$A$2:$AX$6</definedName>
    <definedName name="_xlnm._FilterDatabase" localSheetId="2" hidden="1">Sheet3!$A$3:$G$224</definedName>
  </definedNames>
  <calcPr calcId="144525"/>
</workbook>
</file>

<file path=xl/calcChain.xml><?xml version="1.0" encoding="utf-8"?>
<calcChain xmlns="http://schemas.openxmlformats.org/spreadsheetml/2006/main">
  <c r="AP8" i="1" l="1"/>
  <c r="AP7" i="1"/>
  <c r="AP6" i="1"/>
  <c r="AP5" i="1"/>
  <c r="AP4" i="1"/>
  <c r="AO8" i="1"/>
  <c r="AO7" i="1"/>
  <c r="AO6" i="1"/>
  <c r="AO5" i="1"/>
  <c r="AO4" i="1"/>
  <c r="AJ8" i="1"/>
  <c r="AJ7" i="1"/>
  <c r="AJ6" i="1"/>
  <c r="AR6" i="1" s="1"/>
  <c r="AJ5" i="1"/>
  <c r="AJ4" i="1"/>
  <c r="X8" i="1"/>
  <c r="AF8" i="1" s="1"/>
  <c r="X7" i="1"/>
  <c r="AF7" i="1" s="1"/>
  <c r="X6" i="1"/>
  <c r="AF6" i="1" s="1"/>
  <c r="X5" i="1"/>
  <c r="AF5" i="1" s="1"/>
  <c r="X4" i="1"/>
  <c r="AF4" i="1" s="1"/>
  <c r="AT6" i="1" l="1"/>
  <c r="AR5" i="1"/>
  <c r="AT5" i="1" s="1"/>
  <c r="AT4" i="1"/>
  <c r="AR7" i="1"/>
  <c r="AT7" i="1" s="1"/>
  <c r="AR4" i="1"/>
  <c r="AR8" i="1"/>
  <c r="AT8" i="1" s="1"/>
  <c r="X3" i="1" l="1"/>
  <c r="AJ3" i="1" l="1"/>
  <c r="G155" i="3" l="1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AO3" i="1" l="1"/>
  <c r="AP3" i="1" l="1"/>
  <c r="AF3" i="1" l="1"/>
  <c r="AR3" i="1"/>
  <c r="AT3" i="1" l="1"/>
</calcChain>
</file>

<file path=xl/sharedStrings.xml><?xml version="1.0" encoding="utf-8"?>
<sst xmlns="http://schemas.openxmlformats.org/spreadsheetml/2006/main" count="750" uniqueCount="393">
  <si>
    <t>S.NO.</t>
  </si>
  <si>
    <t>EMPLOYEE CODE</t>
  </si>
  <si>
    <t>WORKING STATUS</t>
  </si>
  <si>
    <t>Name</t>
  </si>
  <si>
    <t>DESIGNATION</t>
  </si>
  <si>
    <t>Unit</t>
  </si>
  <si>
    <t>ATM BHARAT SCHEME</t>
  </si>
  <si>
    <t>LOCATION</t>
  </si>
  <si>
    <t>CIRCLE</t>
  </si>
  <si>
    <t>DOJ</t>
  </si>
  <si>
    <t>MH/1059</t>
  </si>
  <si>
    <t>WORKING</t>
  </si>
  <si>
    <t>Packing Staff</t>
  </si>
  <si>
    <t>Lucknow</t>
  </si>
  <si>
    <t>Uttar Pradesh</t>
  </si>
  <si>
    <t>MH/1286</t>
  </si>
  <si>
    <t>MH/1067</t>
  </si>
  <si>
    <t>MH/1075</t>
  </si>
  <si>
    <t>MH/1254</t>
  </si>
  <si>
    <t>Rakesh Tiwari</t>
  </si>
  <si>
    <t>MH/1367</t>
  </si>
  <si>
    <t>MH/1276</t>
  </si>
  <si>
    <t>MH/1371</t>
  </si>
  <si>
    <t>MH/1347</t>
  </si>
  <si>
    <t>MH/1374</t>
  </si>
  <si>
    <t>HN-HEAD OFFICE NEW DISTRIBUTION UNIT-TPN</t>
  </si>
  <si>
    <t>MH/1136</t>
  </si>
  <si>
    <t>MH/1146</t>
  </si>
  <si>
    <t>Akhilesh Singh Chauhan</t>
  </si>
  <si>
    <t>MH/1068</t>
  </si>
  <si>
    <t>Himanshu</t>
  </si>
  <si>
    <t>MH/1074</t>
  </si>
  <si>
    <t>Prashant Raj Srivastva</t>
  </si>
  <si>
    <t>MH/1278</t>
  </si>
  <si>
    <t>MH/1040</t>
  </si>
  <si>
    <t>Vineet Soni</t>
  </si>
  <si>
    <t>MH/1182</t>
  </si>
  <si>
    <t>Gagan Soni</t>
  </si>
  <si>
    <t>MH/1069</t>
  </si>
  <si>
    <t>Jitendra Kumar</t>
  </si>
  <si>
    <t>MH/1023</t>
  </si>
  <si>
    <t>Rahul</t>
  </si>
  <si>
    <t>MH/1193</t>
  </si>
  <si>
    <t>Rajesh Kumar</t>
  </si>
  <si>
    <t>MH/1084</t>
  </si>
  <si>
    <t>Shalaish Panday</t>
  </si>
  <si>
    <t>MH/1148</t>
  </si>
  <si>
    <t>Amit Kumar</t>
  </si>
  <si>
    <t>MH/1060</t>
  </si>
  <si>
    <t>Anil</t>
  </si>
  <si>
    <t>MH/1190</t>
  </si>
  <si>
    <t>Deependra</t>
  </si>
  <si>
    <t>MH/1118</t>
  </si>
  <si>
    <t>Gya Prasad</t>
  </si>
  <si>
    <t>MH/1017</t>
  </si>
  <si>
    <t>MH/1379</t>
  </si>
  <si>
    <t>MH/1035</t>
  </si>
  <si>
    <t>MH/1154</t>
  </si>
  <si>
    <t>MH/1225</t>
  </si>
  <si>
    <t>Anand Rawat</t>
  </si>
  <si>
    <t>MH/1222</t>
  </si>
  <si>
    <t>Anoop</t>
  </si>
  <si>
    <t>MH/1170</t>
  </si>
  <si>
    <t>Krishna  Kumar</t>
  </si>
  <si>
    <t>MH/1177</t>
  </si>
  <si>
    <t>Piyush</t>
  </si>
  <si>
    <t>MH/1197</t>
  </si>
  <si>
    <t>Prashant Soni</t>
  </si>
  <si>
    <t>MH/1212</t>
  </si>
  <si>
    <t>Guru Ji ( Brijkishor)</t>
  </si>
  <si>
    <t>MH/1194</t>
  </si>
  <si>
    <t>MH/1123</t>
  </si>
  <si>
    <t>Shivendra Gupta</t>
  </si>
  <si>
    <t>MH/1172</t>
  </si>
  <si>
    <t>Rajesh</t>
  </si>
  <si>
    <t>MH/1195</t>
  </si>
  <si>
    <t>Suraj</t>
  </si>
  <si>
    <t>MH/1229</t>
  </si>
  <si>
    <t>MH/1165</t>
  </si>
  <si>
    <t>MH/1242</t>
  </si>
  <si>
    <t>MH/1305</t>
  </si>
  <si>
    <t>MH/1494</t>
  </si>
  <si>
    <t>MH/1542</t>
  </si>
  <si>
    <t>MH/1113</t>
  </si>
  <si>
    <t>MH/1135</t>
  </si>
  <si>
    <t>MH/1344</t>
  </si>
  <si>
    <t>Kumari Arti</t>
  </si>
  <si>
    <t>MH/1001</t>
  </si>
  <si>
    <t>Covered</t>
  </si>
  <si>
    <t>MH/1054</t>
  </si>
  <si>
    <t>MH/1158</t>
  </si>
  <si>
    <t>MH/1110</t>
  </si>
  <si>
    <t>MH/1031</t>
  </si>
  <si>
    <t>MH/1203</t>
  </si>
  <si>
    <t>MH/1008</t>
  </si>
  <si>
    <t>MH/1026</t>
  </si>
  <si>
    <t>MH/1436</t>
  </si>
  <si>
    <t>MH/1397</t>
  </si>
  <si>
    <t>MH/1024</t>
  </si>
  <si>
    <t>MH/1034</t>
  </si>
  <si>
    <t>MH/1016</t>
  </si>
  <si>
    <t>MH/1188</t>
  </si>
  <si>
    <t>MH/1033</t>
  </si>
  <si>
    <t>MH/1039</t>
  </si>
  <si>
    <t>MH/1444</t>
  </si>
  <si>
    <t>MH/1153</t>
  </si>
  <si>
    <t>MH/1149</t>
  </si>
  <si>
    <t>MH/1111</t>
  </si>
  <si>
    <t>MH/1474</t>
  </si>
  <si>
    <t>MH/1027</t>
  </si>
  <si>
    <t>MH/1415</t>
  </si>
  <si>
    <t>MH/1582</t>
  </si>
  <si>
    <t>MH/1337</t>
  </si>
  <si>
    <t>MH/1287</t>
  </si>
  <si>
    <t>MH/1585</t>
  </si>
  <si>
    <t>MH/1274</t>
  </si>
  <si>
    <t>MH/1581</t>
  </si>
  <si>
    <t>MH/1006</t>
  </si>
  <si>
    <t>MH/1583</t>
  </si>
  <si>
    <t>MH/1209</t>
  </si>
  <si>
    <t>MH/1586</t>
  </si>
  <si>
    <t>MH/1241</t>
  </si>
  <si>
    <t>MH/1228</t>
  </si>
  <si>
    <t>MH/1584</t>
  </si>
  <si>
    <t>MH/1119</t>
  </si>
  <si>
    <t>MH/1227</t>
  </si>
  <si>
    <t>MH/1473</t>
  </si>
  <si>
    <t>MH/1234</t>
  </si>
  <si>
    <t>MH/1377</t>
  </si>
  <si>
    <t>MH/1079</t>
  </si>
  <si>
    <t>MH/1211</t>
  </si>
  <si>
    <t>MH/1248</t>
  </si>
  <si>
    <t>MH/1052</t>
  </si>
  <si>
    <t>MH/1051</t>
  </si>
  <si>
    <t>MH/1417</t>
  </si>
  <si>
    <t>MH/1588</t>
  </si>
  <si>
    <t>MH/1106</t>
  </si>
  <si>
    <t>MH/1166</t>
  </si>
  <si>
    <t>MH/1465</t>
  </si>
  <si>
    <t>MH/1224</t>
  </si>
  <si>
    <t>MH/1435</t>
  </si>
  <si>
    <t>MH/1080</t>
  </si>
  <si>
    <t>MH/1393</t>
  </si>
  <si>
    <t>MH/1446</t>
  </si>
  <si>
    <t>MH/1414</t>
  </si>
  <si>
    <t>MH/1567</t>
  </si>
  <si>
    <t>MH/1484</t>
  </si>
  <si>
    <t>MH/1430</t>
  </si>
  <si>
    <t>MH/1174</t>
  </si>
  <si>
    <t>MH/1394</t>
  </si>
  <si>
    <t>MH/1358</t>
  </si>
  <si>
    <t>MH/1425</t>
  </si>
  <si>
    <t>MH/1570</t>
  </si>
  <si>
    <t>MH/1352</t>
  </si>
  <si>
    <t>MH/1543</t>
  </si>
  <si>
    <t>MH/1088</t>
  </si>
  <si>
    <t>MH/1160</t>
  </si>
  <si>
    <t>MH/1064</t>
  </si>
  <si>
    <t>MH/1589</t>
  </si>
  <si>
    <t>MH/1554</t>
  </si>
  <si>
    <t>MH/1500</t>
  </si>
  <si>
    <t>MH/1564</t>
  </si>
  <si>
    <t>MH/1501</t>
  </si>
  <si>
    <t>MH/1544</t>
  </si>
  <si>
    <t>MH/1151</t>
  </si>
  <si>
    <t>MH/1590</t>
  </si>
  <si>
    <t>MH/1571</t>
  </si>
  <si>
    <t>MH/1181</t>
  </si>
  <si>
    <t>MH/1350</t>
  </si>
  <si>
    <t>MH/1268</t>
  </si>
  <si>
    <t>MH/1510</t>
  </si>
  <si>
    <t>MH/1541</t>
  </si>
  <si>
    <t>MH/1561</t>
  </si>
  <si>
    <t>MH/1555</t>
  </si>
  <si>
    <t>MH/1516</t>
  </si>
  <si>
    <t>MH/1506</t>
  </si>
  <si>
    <t>MH/1457</t>
  </si>
  <si>
    <t>MH/1609</t>
  </si>
  <si>
    <t>MH/1620</t>
  </si>
  <si>
    <t>MH/1566</t>
  </si>
  <si>
    <t>MH/1545</t>
  </si>
  <si>
    <t>MH/1603</t>
  </si>
  <si>
    <t>MH/1622</t>
  </si>
  <si>
    <t>MH/1392</t>
  </si>
  <si>
    <t>MH/1706</t>
  </si>
  <si>
    <t>MH/1666</t>
  </si>
  <si>
    <t>MH/1671</t>
  </si>
  <si>
    <t>MH/1686</t>
  </si>
  <si>
    <t>Total Paid days</t>
  </si>
  <si>
    <t>Basic</t>
  </si>
  <si>
    <t>D.A.</t>
  </si>
  <si>
    <t>Basic+DA</t>
  </si>
  <si>
    <t>HRA</t>
  </si>
  <si>
    <t>Conveyence Allowance</t>
  </si>
  <si>
    <t>Communication Allowance</t>
  </si>
  <si>
    <t>Special Allowance</t>
  </si>
  <si>
    <t>Medical Reimbursement</t>
  </si>
  <si>
    <t>EPF Employee Share</t>
  </si>
  <si>
    <t>ESI Employee Share</t>
  </si>
  <si>
    <t>ADVANCE</t>
  </si>
  <si>
    <t>Loan Deduction</t>
  </si>
  <si>
    <t>NET TAKE HOME AFTER ATM BHARAT</t>
  </si>
  <si>
    <t>Incentive</t>
  </si>
  <si>
    <t>ESI Employee Share Incentive)</t>
  </si>
  <si>
    <t>total ESI Employee Share</t>
  </si>
  <si>
    <t>ADVANCE (incentive)</t>
  </si>
  <si>
    <t>Loan Deduction (Incentive)</t>
  </si>
  <si>
    <t>TOTAL ADVANCE</t>
  </si>
  <si>
    <t>Total Loan Deduction</t>
  </si>
  <si>
    <t>Total Deduction</t>
  </si>
  <si>
    <t>ABRY Benefits</t>
  </si>
  <si>
    <t>Bonus</t>
  </si>
  <si>
    <t>Gross Salary+Incentive+ABRY+Bonus</t>
  </si>
  <si>
    <t>Figure in words</t>
  </si>
  <si>
    <t>Month</t>
  </si>
  <si>
    <t>UAN</t>
  </si>
  <si>
    <t>ESIC</t>
  </si>
  <si>
    <t>PAN</t>
  </si>
  <si>
    <t>DOB</t>
  </si>
  <si>
    <t>BANK NAME</t>
  </si>
  <si>
    <t>BANK A/C NO</t>
  </si>
  <si>
    <t>BANK IFSC CODE</t>
  </si>
  <si>
    <t xml:space="preserve">Amalendu Guha </t>
  </si>
  <si>
    <t xml:space="preserve">Amit Maurya </t>
  </si>
  <si>
    <t>Dharmendra Chaurasia</t>
  </si>
  <si>
    <t xml:space="preserve">Prem Bahadur </t>
  </si>
  <si>
    <t>Amit  Dwivedi</t>
  </si>
  <si>
    <t>Roobi Chaudhary</t>
  </si>
  <si>
    <t xml:space="preserve">Anamika Srivastava </t>
  </si>
  <si>
    <t>Kashif Kamal</t>
  </si>
  <si>
    <t xml:space="preserve">Sarvesh Kumar </t>
  </si>
  <si>
    <t xml:space="preserve">Shubham  </t>
  </si>
  <si>
    <t>Suraj Rw</t>
  </si>
  <si>
    <t>Kishoreelal</t>
  </si>
  <si>
    <t>Ramu</t>
  </si>
  <si>
    <t>Subedar Singh</t>
  </si>
  <si>
    <t>Alok</t>
  </si>
  <si>
    <t>Veeresh Kumar</t>
  </si>
  <si>
    <t>Shivakant Kannaujiya</t>
  </si>
  <si>
    <t>Rajesh Kumar Tiwari</t>
  </si>
  <si>
    <t xml:space="preserve">Varun Kumar Sharma </t>
  </si>
  <si>
    <t>Manoj Kumar Srivastava</t>
  </si>
  <si>
    <t>Navin Chandra Pant</t>
  </si>
  <si>
    <t>Vandana Kashyap</t>
  </si>
  <si>
    <t>Shivam Bajpai</t>
  </si>
  <si>
    <t>Akhilesh Kumar</t>
  </si>
  <si>
    <t>Umashankar</t>
  </si>
  <si>
    <t>Rahul Gautam</t>
  </si>
  <si>
    <t>Ayushmaan Awasthi</t>
  </si>
  <si>
    <t xml:space="preserve">Satya Prakash </t>
  </si>
  <si>
    <t>Ranjeet</t>
  </si>
  <si>
    <t>Santosh Kumar</t>
  </si>
  <si>
    <t>Pawan Vaid</t>
  </si>
  <si>
    <t xml:space="preserve">Jitendra Kumar Yadav </t>
  </si>
  <si>
    <t>Rajit Nishad</t>
  </si>
  <si>
    <t>Sonu Kumar Verma</t>
  </si>
  <si>
    <t>Sone Lal</t>
  </si>
  <si>
    <t>Sachin Kumar</t>
  </si>
  <si>
    <t>Sanjeet Kumar Srivastava</t>
  </si>
  <si>
    <t>Vashu Kashyap</t>
  </si>
  <si>
    <t>Jasvant</t>
  </si>
  <si>
    <t>Aman Kohli</t>
  </si>
  <si>
    <t>Diwakar Kashyap</t>
  </si>
  <si>
    <t>Indresh Soni</t>
  </si>
  <si>
    <t>Shailendra Kumar</t>
  </si>
  <si>
    <t>Sunil Sharma</t>
  </si>
  <si>
    <t>Vikas Verma</t>
  </si>
  <si>
    <t>Ashok Kumar Sinha</t>
  </si>
  <si>
    <t>Atuldeep Agarwal</t>
  </si>
  <si>
    <t>Awadhesh Kumar Misra</t>
  </si>
  <si>
    <t>Jageshwar Prasad</t>
  </si>
  <si>
    <t xml:space="preserve">Ram Swaroop </t>
  </si>
  <si>
    <t>Ramesh Kumar Verma</t>
  </si>
  <si>
    <t>Sanjay Kumar</t>
  </si>
  <si>
    <t>Santosh Singh</t>
  </si>
  <si>
    <t>Santosh Tiwari</t>
  </si>
  <si>
    <t>Shyam Ji Gupta</t>
  </si>
  <si>
    <t>Sumit Kalra</t>
  </si>
  <si>
    <t>Utkarsh Saxena</t>
  </si>
  <si>
    <t>Vinod Kumar</t>
  </si>
  <si>
    <t>Viru Kumar</t>
  </si>
  <si>
    <t>Yaseen Ahmad</t>
  </si>
  <si>
    <t>Neeraj Kumar</t>
  </si>
  <si>
    <t>Prashant Sharma</t>
  </si>
  <si>
    <t>Akbar Naeem</t>
  </si>
  <si>
    <t>Ram Prakash</t>
  </si>
  <si>
    <t>Ashish Kumar Singh</t>
  </si>
  <si>
    <t>Nishi Rajput</t>
  </si>
  <si>
    <t xml:space="preserve">Ram Prasad </t>
  </si>
  <si>
    <t>Saurabh Vishwakarma</t>
  </si>
  <si>
    <t>Sonam Gautam</t>
  </si>
  <si>
    <t>Sandeep Mohan Nigam</t>
  </si>
  <si>
    <t>Akash Kanaujiya</t>
  </si>
  <si>
    <t>Aniket Sonkar</t>
  </si>
  <si>
    <t>Mohit Yadav</t>
  </si>
  <si>
    <t xml:space="preserve">Raju Rawat </t>
  </si>
  <si>
    <t>Rishabh Gupta</t>
  </si>
  <si>
    <t>Abhishek Mishra</t>
  </si>
  <si>
    <t>Anshu Yadav</t>
  </si>
  <si>
    <t xml:space="preserve">Chandan </t>
  </si>
  <si>
    <t>Nilesh Agnihotri</t>
  </si>
  <si>
    <t>Ritik Kashyap</t>
  </si>
  <si>
    <t>Ritik Mishra</t>
  </si>
  <si>
    <t>Rohit Kashyap</t>
  </si>
  <si>
    <t>Saroj Kumar</t>
  </si>
  <si>
    <t>Arshad Husain Shaikh</t>
  </si>
  <si>
    <t>Mohd Irfhan</t>
  </si>
  <si>
    <t xml:space="preserve">Pradeep Kumar Shukla </t>
  </si>
  <si>
    <t>Ashish Kumar</t>
  </si>
  <si>
    <t>Rajeev Kumar Dwivedi</t>
  </si>
  <si>
    <t>Shyamu</t>
  </si>
  <si>
    <t>Rakesh Kumar Chaturvedi</t>
  </si>
  <si>
    <t>Balbir Singh</t>
  </si>
  <si>
    <t>Rahul Mishra</t>
  </si>
  <si>
    <t>Jay Lodhi</t>
  </si>
  <si>
    <t>Raj Verma</t>
  </si>
  <si>
    <t>Ravi Saini</t>
  </si>
  <si>
    <t>Suryakant</t>
  </si>
  <si>
    <t>Nitin Rai</t>
  </si>
  <si>
    <t>Ankit Kashyap</t>
  </si>
  <si>
    <t>Ramesh Verma</t>
  </si>
  <si>
    <t>Satyaveer Kumar</t>
  </si>
  <si>
    <t>Sumit Singh</t>
  </si>
  <si>
    <t>Neha</t>
  </si>
  <si>
    <t>Aditya Kumar Gupta</t>
  </si>
  <si>
    <t>Anup Shukla</t>
  </si>
  <si>
    <t>Pradip Kumar Singh</t>
  </si>
  <si>
    <t>Uttam Kumar Rawat</t>
  </si>
  <si>
    <t>Narendra Kumar</t>
  </si>
  <si>
    <t>Suraj Kumar</t>
  </si>
  <si>
    <t>Shivam Gautam</t>
  </si>
  <si>
    <t>Manish Kumar Awsthi</t>
  </si>
  <si>
    <t>Manish Kumar</t>
  </si>
  <si>
    <t>Rahul Sharma</t>
  </si>
  <si>
    <t>Ramakant Mishra</t>
  </si>
  <si>
    <t>Sandeep Kumar Yadav</t>
  </si>
  <si>
    <t>Utsav Srivastava</t>
  </si>
  <si>
    <t>Himanshu Dixit</t>
  </si>
  <si>
    <t>Divya Tiwari</t>
  </si>
  <si>
    <t xml:space="preserve">Anuj Dwivedi </t>
  </si>
  <si>
    <t>ATWPK8412H</t>
  </si>
  <si>
    <t>2186101058839</t>
  </si>
  <si>
    <t>CNRB0002186</t>
  </si>
  <si>
    <t>Cenara Bank</t>
  </si>
  <si>
    <t>Month Days</t>
  </si>
  <si>
    <t>Mode of Payment</t>
  </si>
  <si>
    <t>Bank Trf</t>
  </si>
  <si>
    <t>_</t>
  </si>
  <si>
    <t xml:space="preserve">Dinesh Kumar </t>
  </si>
  <si>
    <t>Naveen Kumar Malviya</t>
  </si>
  <si>
    <t>Shayon Dhole</t>
  </si>
  <si>
    <t>Devi Prasad Gupta</t>
  </si>
  <si>
    <t>MH/1011</t>
  </si>
  <si>
    <t>MH/1738</t>
  </si>
  <si>
    <t>MH/1705</t>
  </si>
  <si>
    <t>MH/1741</t>
  </si>
  <si>
    <t>MH/1748</t>
  </si>
  <si>
    <t>ABRY NOT RECEIVED IN MAR.23 SO RECOVERED</t>
  </si>
  <si>
    <t>Rupees Eighteen Thousand One Hundred Twenty Eight Only</t>
  </si>
  <si>
    <t>Salary Slip for May.23</t>
  </si>
  <si>
    <t>AJNPU2109G</t>
  </si>
  <si>
    <t>State Bank of India</t>
  </si>
  <si>
    <t>36550664809</t>
  </si>
  <si>
    <t>SBIN0009623</t>
  </si>
  <si>
    <t>Rupees Sixteen Thousand One Hundred Thirty Six Only</t>
  </si>
  <si>
    <t>CMRPG1268H</t>
  </si>
  <si>
    <t>UP Cooprative Bank</t>
  </si>
  <si>
    <t>000300300015997</t>
  </si>
  <si>
    <t>UPCB0000003</t>
  </si>
  <si>
    <t>Rupees Two Thousand Three Hundred Sixty Five Only</t>
  </si>
  <si>
    <t>Back Office Staff</t>
  </si>
  <si>
    <t>Not Covered</t>
  </si>
  <si>
    <t>BWWPA8450P</t>
  </si>
  <si>
    <t>Bank of Baroda</t>
  </si>
  <si>
    <t>27340100026791</t>
  </si>
  <si>
    <t>BARB0BLYTHA</t>
  </si>
  <si>
    <t>Rupees Two Thousand Ninty Nine Only</t>
  </si>
  <si>
    <t>Union Bank of India</t>
  </si>
  <si>
    <t>CSJPR8879P</t>
  </si>
  <si>
    <t>520101050547743</t>
  </si>
  <si>
    <t>UBIN0914568</t>
  </si>
  <si>
    <t>Rupees Ten Thousand Three Hundred Fifty Two Only</t>
  </si>
  <si>
    <t>FZGPK5267P</t>
  </si>
  <si>
    <t>19860100024243</t>
  </si>
  <si>
    <t>BARB0BACHHR</t>
  </si>
  <si>
    <t>Rupees Three Thousand Two Hundred Eighty One Only</t>
  </si>
  <si>
    <t>Email ID</t>
  </si>
  <si>
    <t>sand_220@yahoo.com</t>
  </si>
  <si>
    <t>kantlko2015@gmail.com</t>
  </si>
  <si>
    <t>ahluwalia.j.singh@gmail.com</t>
  </si>
  <si>
    <t>sandeep.vivo@whitefeathersindia.com</t>
  </si>
  <si>
    <t>accounts@premier-allied.com</t>
  </si>
  <si>
    <t>jasjitsingh@whitefeathersindia.com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</si>
</sst>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[$-409]d/mmm/yy;@"/>
    <numFmt numFmtId="166" formatCode="[$-409]d\-mmm\-yy;@"/>
    <numFmt numFmtId="167" formatCode="[$-409]mmm/yy;@"/>
  </numFmts>
  <fonts count="6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164" fontId="1" fillId="2" borderId="1" xfId="0" applyNumberFormat="1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167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/>
    </xf>
    <xf numFmtId="0" fontId="0" fillId="0" borderId="1" xfId="0" applyBorder="1"/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0" fillId="0" borderId="0" xfId="0" applyFill="1"/>
    <xf numFmtId="165" fontId="1" fillId="2" borderId="2" xfId="0" applyNumberFormat="1" applyFont="1" applyFill="1" applyBorder="1" applyAlignment="1">
      <alignment horizontal="center" vertical="center" textRotation="90" wrapText="1"/>
    </xf>
    <xf numFmtId="0" fontId="5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hluwalia.j.singh@gmai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kantlko2015@gmail.com" TargetMode="External"/><Relationship Id="rId1" Type="http://schemas.openxmlformats.org/officeDocument/2006/relationships/hyperlink" Target="mailto:sand_220@yahoo.com" TargetMode="External"/><Relationship Id="rId6" Type="http://schemas.openxmlformats.org/officeDocument/2006/relationships/hyperlink" Target="mailto:jasjitsingh@whitefeathersindia.com" TargetMode="External"/><Relationship Id="rId5" Type="http://schemas.openxmlformats.org/officeDocument/2006/relationships/hyperlink" Target="mailto:accounts@premier-allied.com" TargetMode="External"/><Relationship Id="rId4" Type="http://schemas.openxmlformats.org/officeDocument/2006/relationships/hyperlink" Target="mailto:sandeep.vivo@whitefeathersindi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8"/>
  <sheetViews>
    <sheetView tabSelected="1" topLeftCell="AL2" workbookViewId="0">
      <pane ySplit="1" topLeftCell="A3" activePane="bottomLeft" state="frozen"/>
      <selection activeCell="AB2" sqref="AB2"/>
      <selection pane="bottomLeft" activeCell="AV9" sqref="AV9"/>
    </sheetView>
  </sheetViews>
  <sheetFormatPr defaultRowHeight="14.5" x14ac:dyDescent="0.35"/>
  <cols>
    <col min="1" max="1" width="4.6328125" customWidth="1"/>
    <col min="2" max="4" width="6.81640625" customWidth="1"/>
    <col min="7" max="7" width="18.90625" customWidth="1"/>
    <col min="8" max="8" width="14.81640625" bestFit="1" customWidth="1"/>
    <col min="9" max="9" width="22.81640625" customWidth="1"/>
    <col min="10" max="10" width="10.453125" customWidth="1"/>
    <col min="11" max="11" width="6.7265625" bestFit="1" customWidth="1"/>
    <col min="12" max="12" width="10" bestFit="1" customWidth="1"/>
    <col min="13" max="13" width="12.7265625" bestFit="1" customWidth="1"/>
    <col min="14" max="14" width="9.81640625" bestFit="1" customWidth="1"/>
    <col min="15" max="15" width="11.08984375" bestFit="1" customWidth="1"/>
    <col min="17" max="17" width="19.6328125" bestFit="1" customWidth="1"/>
    <col min="18" max="18" width="14" bestFit="1" customWidth="1"/>
    <col min="19" max="19" width="11.1796875" bestFit="1" customWidth="1"/>
    <col min="21" max="21" width="8.7265625" customWidth="1"/>
    <col min="22" max="22" width="6.6328125" customWidth="1"/>
    <col min="23" max="23" width="6.81640625" bestFit="1" customWidth="1"/>
    <col min="24" max="24" width="6.453125" customWidth="1"/>
    <col min="25" max="25" width="5.7265625" customWidth="1"/>
    <col min="26" max="26" width="5.81640625" bestFit="1" customWidth="1"/>
    <col min="27" max="27" width="6.08984375" customWidth="1"/>
    <col min="28" max="29" width="5.54296875" customWidth="1"/>
    <col min="30" max="30" width="6.1796875" customWidth="1"/>
    <col min="31" max="31" width="5.6328125" customWidth="1"/>
    <col min="32" max="32" width="8.7265625" customWidth="1"/>
    <col min="33" max="33" width="7.08984375" customWidth="1"/>
    <col min="34" max="34" width="7.81640625" bestFit="1" customWidth="1"/>
    <col min="35" max="35" width="6.54296875" customWidth="1"/>
    <col min="36" max="36" width="8.7265625" customWidth="1"/>
    <col min="37" max="38" width="6.81640625" bestFit="1" customWidth="1"/>
    <col min="39" max="39" width="5.81640625" bestFit="1" customWidth="1"/>
    <col min="40" max="40" width="4.90625" customWidth="1"/>
    <col min="41" max="41" width="7.453125" bestFit="1" customWidth="1"/>
    <col min="42" max="46" width="8.7265625" customWidth="1"/>
    <col min="47" max="47" width="52.08984375" bestFit="1" customWidth="1"/>
    <col min="48" max="48" width="25.453125" bestFit="1" customWidth="1"/>
    <col min="49" max="49" width="15.90625" bestFit="1" customWidth="1"/>
    <col min="50" max="50" width="12" bestFit="1" customWidth="1"/>
  </cols>
  <sheetData>
    <row r="2" spans="1:48" ht="121" x14ac:dyDescent="0.35">
      <c r="A2" s="1" t="s">
        <v>0</v>
      </c>
      <c r="B2" s="1" t="s">
        <v>214</v>
      </c>
      <c r="C2" s="1" t="s">
        <v>344</v>
      </c>
      <c r="D2" s="1" t="s">
        <v>345</v>
      </c>
      <c r="E2" s="1" t="s">
        <v>1</v>
      </c>
      <c r="F2" s="1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215</v>
      </c>
      <c r="N2" s="2" t="s">
        <v>216</v>
      </c>
      <c r="O2" s="2" t="s">
        <v>217</v>
      </c>
      <c r="P2" s="2" t="s">
        <v>218</v>
      </c>
      <c r="Q2" s="2" t="s">
        <v>219</v>
      </c>
      <c r="R2" s="2" t="s">
        <v>220</v>
      </c>
      <c r="S2" s="2" t="s">
        <v>221</v>
      </c>
      <c r="T2" s="2" t="s">
        <v>9</v>
      </c>
      <c r="U2" s="2" t="s">
        <v>188</v>
      </c>
      <c r="V2" s="10" t="s">
        <v>189</v>
      </c>
      <c r="W2" s="10" t="s">
        <v>190</v>
      </c>
      <c r="X2" s="2" t="s">
        <v>191</v>
      </c>
      <c r="Y2" s="2" t="s">
        <v>192</v>
      </c>
      <c r="Z2" s="2" t="s">
        <v>193</v>
      </c>
      <c r="AA2" s="2" t="s">
        <v>194</v>
      </c>
      <c r="AB2" s="2" t="s">
        <v>195</v>
      </c>
      <c r="AC2" s="2" t="s">
        <v>196</v>
      </c>
      <c r="AD2" s="2" t="s">
        <v>202</v>
      </c>
      <c r="AE2" s="2" t="s">
        <v>211</v>
      </c>
      <c r="AF2" s="2" t="s">
        <v>212</v>
      </c>
      <c r="AG2" s="2" t="s">
        <v>197</v>
      </c>
      <c r="AH2" s="2" t="s">
        <v>198</v>
      </c>
      <c r="AI2" s="2" t="s">
        <v>203</v>
      </c>
      <c r="AJ2" s="2" t="s">
        <v>204</v>
      </c>
      <c r="AK2" s="2" t="s">
        <v>199</v>
      </c>
      <c r="AL2" s="2" t="s">
        <v>200</v>
      </c>
      <c r="AM2" s="2" t="s">
        <v>205</v>
      </c>
      <c r="AN2" s="2" t="s">
        <v>206</v>
      </c>
      <c r="AO2" s="2" t="s">
        <v>207</v>
      </c>
      <c r="AP2" s="2" t="s">
        <v>208</v>
      </c>
      <c r="AQ2" s="2" t="s">
        <v>357</v>
      </c>
      <c r="AR2" s="2" t="s">
        <v>209</v>
      </c>
      <c r="AS2" s="2" t="s">
        <v>210</v>
      </c>
      <c r="AT2" s="2" t="s">
        <v>201</v>
      </c>
      <c r="AU2" s="2" t="s">
        <v>213</v>
      </c>
      <c r="AV2" s="21" t="s">
        <v>386</v>
      </c>
    </row>
    <row r="3" spans="1:48" x14ac:dyDescent="0.35">
      <c r="A3" s="3">
        <v>53</v>
      </c>
      <c r="B3" s="11">
        <v>45047</v>
      </c>
      <c r="C3" s="4">
        <v>31</v>
      </c>
      <c r="D3" s="11" t="s">
        <v>346</v>
      </c>
      <c r="E3" s="15" t="s">
        <v>87</v>
      </c>
      <c r="F3" s="4" t="s">
        <v>11</v>
      </c>
      <c r="G3" s="5" t="s">
        <v>245</v>
      </c>
      <c r="H3" s="6" t="s">
        <v>12</v>
      </c>
      <c r="I3" s="7" t="s">
        <v>25</v>
      </c>
      <c r="J3" s="6" t="s">
        <v>88</v>
      </c>
      <c r="K3" s="6" t="s">
        <v>13</v>
      </c>
      <c r="L3" s="7" t="s">
        <v>14</v>
      </c>
      <c r="M3" s="12">
        <v>101666827253</v>
      </c>
      <c r="N3" s="7">
        <v>3012673602</v>
      </c>
      <c r="O3" s="3" t="s">
        <v>340</v>
      </c>
      <c r="P3" s="14">
        <v>32426</v>
      </c>
      <c r="Q3" s="7" t="s">
        <v>343</v>
      </c>
      <c r="R3" s="7" t="s">
        <v>341</v>
      </c>
      <c r="S3" s="7" t="s">
        <v>342</v>
      </c>
      <c r="T3" s="8">
        <v>44256</v>
      </c>
      <c r="U3" s="17">
        <v>31</v>
      </c>
      <c r="V3" s="17">
        <v>5750</v>
      </c>
      <c r="W3" s="17">
        <v>4339</v>
      </c>
      <c r="X3" s="13">
        <f>V3+W3</f>
        <v>10089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3">
        <v>12111</v>
      </c>
      <c r="AE3" s="13">
        <v>840</v>
      </c>
      <c r="AF3" s="13">
        <f t="shared" ref="AF3:AF8" si="0">SUM(X3:AE3)+AS3</f>
        <v>23040</v>
      </c>
      <c r="AG3" s="17">
        <v>1211</v>
      </c>
      <c r="AH3" s="17">
        <v>76</v>
      </c>
      <c r="AI3" s="13">
        <v>91</v>
      </c>
      <c r="AJ3" s="13">
        <f>AH3+AI3</f>
        <v>167</v>
      </c>
      <c r="AK3" s="17">
        <v>0</v>
      </c>
      <c r="AL3" s="17">
        <v>3534</v>
      </c>
      <c r="AM3" s="13">
        <v>0</v>
      </c>
      <c r="AN3" s="13">
        <v>0</v>
      </c>
      <c r="AO3" s="13">
        <f t="shared" ref="AO3:AO8" si="1">AK3+AM3</f>
        <v>0</v>
      </c>
      <c r="AP3" s="13">
        <f t="shared" ref="AP3:AP8" si="2">AL3+AN3</f>
        <v>3534</v>
      </c>
      <c r="AQ3" s="17">
        <v>0</v>
      </c>
      <c r="AR3" s="13">
        <f t="shared" ref="AR3:AR8" si="3">AG3+AJ3+AO3+AP3+AQ3</f>
        <v>4912</v>
      </c>
      <c r="AS3" s="17">
        <v>0</v>
      </c>
      <c r="AT3" s="13">
        <f t="shared" ref="AT3:AT8" si="4">AF3-AR3</f>
        <v>18128</v>
      </c>
      <c r="AU3" s="19" t="s">
        <v>358</v>
      </c>
      <c r="AV3" s="22" t="s">
        <v>387</v>
      </c>
    </row>
    <row r="4" spans="1:48" x14ac:dyDescent="0.35">
      <c r="A4" s="3">
        <v>54</v>
      </c>
      <c r="B4" s="11">
        <v>45047</v>
      </c>
      <c r="C4" s="4">
        <v>31</v>
      </c>
      <c r="D4" s="11" t="s">
        <v>346</v>
      </c>
      <c r="E4" s="15" t="s">
        <v>89</v>
      </c>
      <c r="F4" s="4" t="s">
        <v>11</v>
      </c>
      <c r="G4" s="5" t="s">
        <v>246</v>
      </c>
      <c r="H4" s="6" t="s">
        <v>12</v>
      </c>
      <c r="I4" s="7" t="s">
        <v>25</v>
      </c>
      <c r="J4" s="6" t="s">
        <v>88</v>
      </c>
      <c r="K4" s="6" t="s">
        <v>13</v>
      </c>
      <c r="L4" s="7" t="s">
        <v>14</v>
      </c>
      <c r="M4" s="12">
        <v>101666827141</v>
      </c>
      <c r="N4" s="7">
        <v>3012673622</v>
      </c>
      <c r="O4" s="3" t="s">
        <v>360</v>
      </c>
      <c r="P4" s="14">
        <v>33604</v>
      </c>
      <c r="Q4" s="7" t="s">
        <v>361</v>
      </c>
      <c r="R4" s="7" t="s">
        <v>362</v>
      </c>
      <c r="S4" s="7" t="s">
        <v>363</v>
      </c>
      <c r="T4" s="8">
        <v>44256</v>
      </c>
      <c r="U4" s="17">
        <v>31</v>
      </c>
      <c r="V4" s="17">
        <v>5750</v>
      </c>
      <c r="W4" s="17">
        <v>4339</v>
      </c>
      <c r="X4" s="13">
        <f t="shared" ref="X4:X8" si="5">V4+W4</f>
        <v>10089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3">
        <v>9288</v>
      </c>
      <c r="AE4" s="13">
        <v>840</v>
      </c>
      <c r="AF4" s="13">
        <f t="shared" si="0"/>
        <v>20217</v>
      </c>
      <c r="AG4" s="17">
        <v>1211</v>
      </c>
      <c r="AH4" s="17">
        <v>76</v>
      </c>
      <c r="AI4" s="13">
        <v>70</v>
      </c>
      <c r="AJ4" s="13">
        <f t="shared" ref="AJ4:AJ8" si="6">AH4+AI4</f>
        <v>146</v>
      </c>
      <c r="AK4" s="17">
        <v>0</v>
      </c>
      <c r="AL4" s="17">
        <v>2724</v>
      </c>
      <c r="AM4" s="13">
        <v>0</v>
      </c>
      <c r="AN4" s="13">
        <v>0</v>
      </c>
      <c r="AO4" s="13">
        <f t="shared" si="1"/>
        <v>0</v>
      </c>
      <c r="AP4" s="13">
        <f t="shared" si="2"/>
        <v>2724</v>
      </c>
      <c r="AQ4" s="17">
        <v>0</v>
      </c>
      <c r="AR4" s="13">
        <f t="shared" si="3"/>
        <v>4081</v>
      </c>
      <c r="AS4" s="17">
        <v>0</v>
      </c>
      <c r="AT4" s="13">
        <f t="shared" si="4"/>
        <v>16136</v>
      </c>
      <c r="AU4" s="19" t="s">
        <v>364</v>
      </c>
      <c r="AV4" s="22" t="s">
        <v>388</v>
      </c>
    </row>
    <row r="5" spans="1:48" x14ac:dyDescent="0.35">
      <c r="A5" s="3">
        <v>55</v>
      </c>
      <c r="B5" s="11">
        <v>45047</v>
      </c>
      <c r="C5" s="4">
        <v>31</v>
      </c>
      <c r="D5" s="11" t="s">
        <v>346</v>
      </c>
      <c r="E5" s="15" t="s">
        <v>90</v>
      </c>
      <c r="F5" s="4" t="s">
        <v>11</v>
      </c>
      <c r="G5" s="5" t="s">
        <v>247</v>
      </c>
      <c r="H5" s="6" t="s">
        <v>12</v>
      </c>
      <c r="I5" s="7" t="s">
        <v>25</v>
      </c>
      <c r="J5" s="6" t="s">
        <v>88</v>
      </c>
      <c r="K5" s="6" t="s">
        <v>13</v>
      </c>
      <c r="L5" s="7" t="s">
        <v>14</v>
      </c>
      <c r="M5" s="12">
        <v>101666827207</v>
      </c>
      <c r="N5" s="7">
        <v>3012674040</v>
      </c>
      <c r="O5" s="3" t="s">
        <v>365</v>
      </c>
      <c r="P5" s="14">
        <v>34028</v>
      </c>
      <c r="Q5" s="7" t="s">
        <v>366</v>
      </c>
      <c r="R5" s="7" t="s">
        <v>367</v>
      </c>
      <c r="S5" s="7" t="s">
        <v>368</v>
      </c>
      <c r="T5" s="8">
        <v>44256</v>
      </c>
      <c r="U5" s="17">
        <v>29</v>
      </c>
      <c r="V5" s="17">
        <v>5379</v>
      </c>
      <c r="W5" s="17">
        <v>4059</v>
      </c>
      <c r="X5" s="13">
        <f t="shared" si="5"/>
        <v>9438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3">
        <v>1869</v>
      </c>
      <c r="AE5" s="13">
        <v>786</v>
      </c>
      <c r="AF5" s="13">
        <f t="shared" si="0"/>
        <v>12093</v>
      </c>
      <c r="AG5" s="17">
        <v>1133</v>
      </c>
      <c r="AH5" s="17">
        <v>71</v>
      </c>
      <c r="AI5" s="13">
        <v>15</v>
      </c>
      <c r="AJ5" s="13">
        <f t="shared" si="6"/>
        <v>86</v>
      </c>
      <c r="AK5" s="17">
        <v>6000</v>
      </c>
      <c r="AL5" s="17">
        <v>655</v>
      </c>
      <c r="AM5" s="13">
        <v>0</v>
      </c>
      <c r="AN5" s="13">
        <v>1854</v>
      </c>
      <c r="AO5" s="13">
        <f t="shared" si="1"/>
        <v>6000</v>
      </c>
      <c r="AP5" s="13">
        <f t="shared" si="2"/>
        <v>2509</v>
      </c>
      <c r="AQ5" s="17">
        <v>0</v>
      </c>
      <c r="AR5" s="13">
        <f t="shared" si="3"/>
        <v>9728</v>
      </c>
      <c r="AS5" s="17">
        <v>0</v>
      </c>
      <c r="AT5" s="13">
        <f t="shared" si="4"/>
        <v>2365</v>
      </c>
      <c r="AU5" s="19" t="s">
        <v>369</v>
      </c>
      <c r="AV5" s="22" t="s">
        <v>389</v>
      </c>
    </row>
    <row r="6" spans="1:48" x14ac:dyDescent="0.35">
      <c r="A6" s="3">
        <v>56</v>
      </c>
      <c r="B6" s="11">
        <v>45047</v>
      </c>
      <c r="C6" s="4">
        <v>31</v>
      </c>
      <c r="D6" s="11" t="s">
        <v>346</v>
      </c>
      <c r="E6" s="15" t="s">
        <v>91</v>
      </c>
      <c r="F6" s="4" t="s">
        <v>11</v>
      </c>
      <c r="G6" s="5" t="s">
        <v>248</v>
      </c>
      <c r="H6" s="6" t="s">
        <v>370</v>
      </c>
      <c r="I6" s="7" t="s">
        <v>25</v>
      </c>
      <c r="J6" s="6" t="s">
        <v>371</v>
      </c>
      <c r="K6" s="6" t="s">
        <v>13</v>
      </c>
      <c r="L6" s="7" t="s">
        <v>14</v>
      </c>
      <c r="M6" s="12">
        <v>101328386708</v>
      </c>
      <c r="N6" s="7">
        <v>3012674065</v>
      </c>
      <c r="O6" s="3" t="s">
        <v>372</v>
      </c>
      <c r="P6" s="14">
        <v>33164</v>
      </c>
      <c r="Q6" s="7" t="s">
        <v>373</v>
      </c>
      <c r="R6" s="7" t="s">
        <v>374</v>
      </c>
      <c r="S6" s="7" t="s">
        <v>375</v>
      </c>
      <c r="T6" s="8">
        <v>44256</v>
      </c>
      <c r="U6" s="17">
        <v>27</v>
      </c>
      <c r="V6" s="17">
        <v>6171</v>
      </c>
      <c r="W6" s="17">
        <v>4657</v>
      </c>
      <c r="X6" s="13">
        <f t="shared" si="5"/>
        <v>10828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3">
        <v>5794</v>
      </c>
      <c r="AE6" s="13">
        <v>902</v>
      </c>
      <c r="AF6" s="13">
        <f t="shared" si="0"/>
        <v>17524</v>
      </c>
      <c r="AG6" s="17">
        <v>1299</v>
      </c>
      <c r="AH6" s="17">
        <v>82</v>
      </c>
      <c r="AI6" s="13">
        <v>44</v>
      </c>
      <c r="AJ6" s="13">
        <f t="shared" si="6"/>
        <v>126</v>
      </c>
      <c r="AK6" s="17">
        <v>0</v>
      </c>
      <c r="AL6" s="17">
        <v>8250</v>
      </c>
      <c r="AM6" s="13">
        <v>0</v>
      </c>
      <c r="AN6" s="13">
        <v>5750</v>
      </c>
      <c r="AO6" s="13">
        <f t="shared" si="1"/>
        <v>0</v>
      </c>
      <c r="AP6" s="13">
        <f t="shared" si="2"/>
        <v>14000</v>
      </c>
      <c r="AQ6" s="17">
        <v>0</v>
      </c>
      <c r="AR6" s="13">
        <f t="shared" si="3"/>
        <v>15425</v>
      </c>
      <c r="AS6" s="17">
        <v>0</v>
      </c>
      <c r="AT6" s="13">
        <f t="shared" si="4"/>
        <v>2099</v>
      </c>
      <c r="AU6" s="19" t="s">
        <v>376</v>
      </c>
      <c r="AV6" s="22" t="s">
        <v>390</v>
      </c>
    </row>
    <row r="7" spans="1:48" x14ac:dyDescent="0.35">
      <c r="A7" s="3">
        <v>58</v>
      </c>
      <c r="B7" s="11">
        <v>45047</v>
      </c>
      <c r="C7" s="4">
        <v>31</v>
      </c>
      <c r="D7" s="11" t="s">
        <v>346</v>
      </c>
      <c r="E7" s="15" t="s">
        <v>93</v>
      </c>
      <c r="F7" s="4" t="s">
        <v>11</v>
      </c>
      <c r="G7" s="5" t="s">
        <v>250</v>
      </c>
      <c r="H7" s="6" t="s">
        <v>12</v>
      </c>
      <c r="I7" s="7" t="s">
        <v>25</v>
      </c>
      <c r="J7" s="6" t="s">
        <v>88</v>
      </c>
      <c r="K7" s="6" t="s">
        <v>13</v>
      </c>
      <c r="L7" s="7" t="s">
        <v>14</v>
      </c>
      <c r="M7" s="12">
        <v>101669171588</v>
      </c>
      <c r="N7" s="7">
        <v>3012682750</v>
      </c>
      <c r="O7" s="3" t="s">
        <v>378</v>
      </c>
      <c r="P7" s="14">
        <v>35254</v>
      </c>
      <c r="Q7" s="7" t="s">
        <v>377</v>
      </c>
      <c r="R7" s="7" t="s">
        <v>379</v>
      </c>
      <c r="S7" s="7" t="s">
        <v>380</v>
      </c>
      <c r="T7" s="8">
        <v>44263</v>
      </c>
      <c r="U7" s="17">
        <v>31</v>
      </c>
      <c r="V7" s="17">
        <v>5750</v>
      </c>
      <c r="W7" s="17">
        <v>4339</v>
      </c>
      <c r="X7" s="13">
        <f t="shared" si="5"/>
        <v>10089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3">
        <v>716</v>
      </c>
      <c r="AE7" s="13">
        <v>840</v>
      </c>
      <c r="AF7" s="13">
        <f t="shared" si="0"/>
        <v>11645</v>
      </c>
      <c r="AG7" s="17">
        <v>1211</v>
      </c>
      <c r="AH7" s="17">
        <v>76</v>
      </c>
      <c r="AI7" s="13">
        <v>6</v>
      </c>
      <c r="AJ7" s="13">
        <f t="shared" si="6"/>
        <v>82</v>
      </c>
      <c r="AK7" s="17">
        <v>0</v>
      </c>
      <c r="AL7" s="17">
        <v>0</v>
      </c>
      <c r="AM7" s="13">
        <v>0</v>
      </c>
      <c r="AN7" s="13">
        <v>0</v>
      </c>
      <c r="AO7" s="13">
        <f t="shared" si="1"/>
        <v>0</v>
      </c>
      <c r="AP7" s="13">
        <f t="shared" si="2"/>
        <v>0</v>
      </c>
      <c r="AQ7" s="17">
        <v>0</v>
      </c>
      <c r="AR7" s="13">
        <f t="shared" si="3"/>
        <v>1293</v>
      </c>
      <c r="AS7" s="17">
        <v>0</v>
      </c>
      <c r="AT7" s="13">
        <f t="shared" si="4"/>
        <v>10352</v>
      </c>
      <c r="AU7" s="19" t="s">
        <v>381</v>
      </c>
      <c r="AV7" s="22" t="s">
        <v>391</v>
      </c>
    </row>
    <row r="8" spans="1:48" x14ac:dyDescent="0.35">
      <c r="A8" s="3">
        <v>59</v>
      </c>
      <c r="B8" s="11">
        <v>45047</v>
      </c>
      <c r="C8" s="4">
        <v>31</v>
      </c>
      <c r="D8" s="11" t="s">
        <v>346</v>
      </c>
      <c r="E8" s="15" t="s">
        <v>94</v>
      </c>
      <c r="F8" s="4" t="s">
        <v>11</v>
      </c>
      <c r="G8" s="5" t="s">
        <v>251</v>
      </c>
      <c r="H8" s="6" t="s">
        <v>12</v>
      </c>
      <c r="I8" s="7" t="s">
        <v>25</v>
      </c>
      <c r="J8" s="6" t="s">
        <v>88</v>
      </c>
      <c r="K8" s="6" t="s">
        <v>13</v>
      </c>
      <c r="L8" s="7" t="s">
        <v>14</v>
      </c>
      <c r="M8" s="12">
        <v>101666827269</v>
      </c>
      <c r="N8" s="7">
        <v>3012677164</v>
      </c>
      <c r="O8" s="3" t="s">
        <v>382</v>
      </c>
      <c r="P8" s="14">
        <v>32874</v>
      </c>
      <c r="Q8" s="7" t="s">
        <v>373</v>
      </c>
      <c r="R8" s="7" t="s">
        <v>383</v>
      </c>
      <c r="S8" s="7" t="s">
        <v>384</v>
      </c>
      <c r="T8" s="8">
        <v>44256</v>
      </c>
      <c r="U8" s="17">
        <v>27.25</v>
      </c>
      <c r="V8" s="17">
        <v>5054</v>
      </c>
      <c r="W8" s="17">
        <v>3814</v>
      </c>
      <c r="X8" s="13">
        <f t="shared" si="5"/>
        <v>8868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3">
        <v>2274</v>
      </c>
      <c r="AE8" s="13">
        <v>739</v>
      </c>
      <c r="AF8" s="13">
        <f t="shared" si="0"/>
        <v>11881</v>
      </c>
      <c r="AG8" s="17">
        <v>1064</v>
      </c>
      <c r="AH8" s="17">
        <v>67</v>
      </c>
      <c r="AI8" s="13">
        <v>18</v>
      </c>
      <c r="AJ8" s="13">
        <f t="shared" si="6"/>
        <v>85</v>
      </c>
      <c r="AK8" s="17">
        <v>5000</v>
      </c>
      <c r="AL8" s="17">
        <v>2451</v>
      </c>
      <c r="AM8" s="13">
        <v>0</v>
      </c>
      <c r="AN8" s="13">
        <v>0</v>
      </c>
      <c r="AO8" s="13">
        <f t="shared" si="1"/>
        <v>5000</v>
      </c>
      <c r="AP8" s="13">
        <f t="shared" si="2"/>
        <v>2451</v>
      </c>
      <c r="AQ8" s="17">
        <v>0</v>
      </c>
      <c r="AR8" s="13">
        <f t="shared" si="3"/>
        <v>8600</v>
      </c>
      <c r="AS8" s="17">
        <v>0</v>
      </c>
      <c r="AT8" s="13">
        <f t="shared" si="4"/>
        <v>3281</v>
      </c>
      <c r="AU8" s="19" t="s">
        <v>385</v>
      </c>
      <c r="AV8" s="22" t="s">
        <v>392</v>
      </c>
    </row>
  </sheetData>
  <hyperlinks>
    <hyperlink ref="AV3" r:id="rId1"/>
    <hyperlink ref="AV4" r:id="rId2"/>
    <hyperlink ref="AV5" r:id="rId3"/>
    <hyperlink ref="AV6" r:id="rId4"/>
    <hyperlink ref="AV7" r:id="rId5"/>
    <hyperlink ref="AV8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5"/>
  <sheetViews>
    <sheetView workbookViewId="0">
      <selection activeCell="D1" sqref="D1"/>
    </sheetView>
  </sheetViews>
  <sheetFormatPr defaultRowHeight="14.5" x14ac:dyDescent="0.35"/>
  <cols>
    <col min="5" max="5" width="17.90625" bestFit="1" customWidth="1"/>
    <col min="6" max="6" width="18.90625" bestFit="1" customWidth="1"/>
    <col min="7" max="7" width="44" bestFit="1" customWidth="1"/>
  </cols>
  <sheetData>
    <row r="3" spans="1:7" x14ac:dyDescent="0.35">
      <c r="A3" s="18">
        <v>1</v>
      </c>
      <c r="B3" s="18" t="s">
        <v>347</v>
      </c>
      <c r="C3" s="15"/>
      <c r="D3" s="15" t="s">
        <v>10</v>
      </c>
      <c r="E3" s="5" t="s">
        <v>222</v>
      </c>
      <c r="F3" t="s">
        <v>359</v>
      </c>
      <c r="G3" t="str">
        <f>A3&amp;B3&amp;D3&amp;B3&amp;F3</f>
        <v>1_MH/1059_Salary Slip for May.23</v>
      </c>
    </row>
    <row r="4" spans="1:7" x14ac:dyDescent="0.35">
      <c r="A4" s="18">
        <v>2</v>
      </c>
      <c r="B4" s="18" t="s">
        <v>347</v>
      </c>
      <c r="C4" s="15"/>
      <c r="D4" s="15" t="s">
        <v>15</v>
      </c>
      <c r="E4" s="5" t="s">
        <v>223</v>
      </c>
      <c r="F4" t="s">
        <v>359</v>
      </c>
      <c r="G4" t="str">
        <f t="shared" ref="G4:G67" si="0">A4&amp;B4&amp;D4&amp;B4&amp;F4</f>
        <v>2_MH/1286_Salary Slip for May.23</v>
      </c>
    </row>
    <row r="5" spans="1:7" x14ac:dyDescent="0.35">
      <c r="A5" s="18">
        <v>3</v>
      </c>
      <c r="B5" s="18" t="s">
        <v>347</v>
      </c>
      <c r="C5" s="15"/>
      <c r="D5" s="15" t="s">
        <v>16</v>
      </c>
      <c r="E5" s="5" t="s">
        <v>224</v>
      </c>
      <c r="F5" t="s">
        <v>359</v>
      </c>
      <c r="G5" t="str">
        <f t="shared" si="0"/>
        <v>3_MH/1067_Salary Slip for May.23</v>
      </c>
    </row>
    <row r="6" spans="1:7" x14ac:dyDescent="0.35">
      <c r="A6" s="18">
        <v>4</v>
      </c>
      <c r="B6" s="18" t="s">
        <v>347</v>
      </c>
      <c r="C6" s="15"/>
      <c r="D6" s="15" t="s">
        <v>17</v>
      </c>
      <c r="E6" s="5" t="s">
        <v>225</v>
      </c>
      <c r="F6" t="s">
        <v>359</v>
      </c>
      <c r="G6" t="str">
        <f t="shared" si="0"/>
        <v>4_MH/1075_Salary Slip for May.23</v>
      </c>
    </row>
    <row r="7" spans="1:7" x14ac:dyDescent="0.35">
      <c r="A7" s="18">
        <v>5</v>
      </c>
      <c r="B7" s="18" t="s">
        <v>347</v>
      </c>
      <c r="C7" s="15"/>
      <c r="D7" s="15" t="s">
        <v>18</v>
      </c>
      <c r="E7" s="5" t="s">
        <v>19</v>
      </c>
      <c r="F7" t="s">
        <v>359</v>
      </c>
      <c r="G7" t="str">
        <f t="shared" si="0"/>
        <v>5_MH/1254_Salary Slip for May.23</v>
      </c>
    </row>
    <row r="8" spans="1:7" x14ac:dyDescent="0.35">
      <c r="A8" s="18">
        <v>6</v>
      </c>
      <c r="B8" s="18" t="s">
        <v>347</v>
      </c>
      <c r="C8" s="15"/>
      <c r="D8" s="15" t="s">
        <v>20</v>
      </c>
      <c r="E8" s="5" t="s">
        <v>226</v>
      </c>
      <c r="F8" t="s">
        <v>359</v>
      </c>
      <c r="G8" t="str">
        <f t="shared" si="0"/>
        <v>6_MH/1367_Salary Slip for May.23</v>
      </c>
    </row>
    <row r="9" spans="1:7" x14ac:dyDescent="0.35">
      <c r="A9" s="18">
        <v>7</v>
      </c>
      <c r="B9" s="18" t="s">
        <v>347</v>
      </c>
      <c r="C9" s="15"/>
      <c r="D9" s="15" t="s">
        <v>21</v>
      </c>
      <c r="E9" s="5" t="s">
        <v>227</v>
      </c>
      <c r="F9" t="s">
        <v>359</v>
      </c>
      <c r="G9" t="str">
        <f t="shared" si="0"/>
        <v>7_MH/1276_Salary Slip for May.23</v>
      </c>
    </row>
    <row r="10" spans="1:7" x14ac:dyDescent="0.35">
      <c r="A10" s="18">
        <v>8</v>
      </c>
      <c r="B10" s="18" t="s">
        <v>347</v>
      </c>
      <c r="C10" s="15"/>
      <c r="D10" s="15" t="s">
        <v>22</v>
      </c>
      <c r="E10" s="5" t="s">
        <v>228</v>
      </c>
      <c r="F10" t="s">
        <v>359</v>
      </c>
      <c r="G10" t="str">
        <f t="shared" si="0"/>
        <v>8_MH/1371_Salary Slip for May.23</v>
      </c>
    </row>
    <row r="11" spans="1:7" x14ac:dyDescent="0.35">
      <c r="A11" s="18">
        <v>9</v>
      </c>
      <c r="B11" s="18" t="s">
        <v>347</v>
      </c>
      <c r="C11" s="15"/>
      <c r="D11" s="15" t="s">
        <v>23</v>
      </c>
      <c r="E11" s="5" t="s">
        <v>229</v>
      </c>
      <c r="F11" t="s">
        <v>359</v>
      </c>
      <c r="G11" t="str">
        <f t="shared" si="0"/>
        <v>9_MH/1347_Salary Slip for May.23</v>
      </c>
    </row>
    <row r="12" spans="1:7" x14ac:dyDescent="0.35">
      <c r="A12" s="18">
        <v>10</v>
      </c>
      <c r="B12" s="18" t="s">
        <v>347</v>
      </c>
      <c r="C12" s="15"/>
      <c r="D12" s="15" t="s">
        <v>24</v>
      </c>
      <c r="E12" s="5" t="s">
        <v>230</v>
      </c>
      <c r="F12" t="s">
        <v>359</v>
      </c>
      <c r="G12" t="str">
        <f t="shared" si="0"/>
        <v>10_MH/1374_Salary Slip for May.23</v>
      </c>
    </row>
    <row r="13" spans="1:7" x14ac:dyDescent="0.35">
      <c r="A13" s="18">
        <v>11</v>
      </c>
      <c r="B13" s="18" t="s">
        <v>347</v>
      </c>
      <c r="C13" s="15"/>
      <c r="D13" s="15" t="s">
        <v>26</v>
      </c>
      <c r="E13" s="5" t="s">
        <v>231</v>
      </c>
      <c r="F13" t="s">
        <v>359</v>
      </c>
      <c r="G13" t="str">
        <f t="shared" si="0"/>
        <v>11_MH/1136_Salary Slip for May.23</v>
      </c>
    </row>
    <row r="14" spans="1:7" x14ac:dyDescent="0.35">
      <c r="A14" s="18">
        <v>12</v>
      </c>
      <c r="B14" s="18" t="s">
        <v>347</v>
      </c>
      <c r="C14" s="15"/>
      <c r="D14" s="15" t="s">
        <v>27</v>
      </c>
      <c r="E14" s="5" t="s">
        <v>28</v>
      </c>
      <c r="F14" t="s">
        <v>359</v>
      </c>
      <c r="G14" t="str">
        <f t="shared" si="0"/>
        <v>12_MH/1146_Salary Slip for May.23</v>
      </c>
    </row>
    <row r="15" spans="1:7" x14ac:dyDescent="0.35">
      <c r="A15" s="18">
        <v>13</v>
      </c>
      <c r="B15" s="18" t="s">
        <v>347</v>
      </c>
      <c r="C15" s="15"/>
      <c r="D15" s="15" t="s">
        <v>29</v>
      </c>
      <c r="E15" s="5" t="s">
        <v>30</v>
      </c>
      <c r="F15" t="s">
        <v>359</v>
      </c>
      <c r="G15" t="str">
        <f t="shared" si="0"/>
        <v>13_MH/1068_Salary Slip for May.23</v>
      </c>
    </row>
    <row r="16" spans="1:7" x14ac:dyDescent="0.35">
      <c r="A16" s="18">
        <v>14</v>
      </c>
      <c r="B16" s="18" t="s">
        <v>347</v>
      </c>
      <c r="C16" s="15"/>
      <c r="D16" s="15" t="s">
        <v>31</v>
      </c>
      <c r="E16" s="5" t="s">
        <v>32</v>
      </c>
      <c r="F16" t="s">
        <v>359</v>
      </c>
      <c r="G16" t="str">
        <f t="shared" si="0"/>
        <v>14_MH/1074_Salary Slip for May.23</v>
      </c>
    </row>
    <row r="17" spans="1:7" x14ac:dyDescent="0.35">
      <c r="A17" s="18">
        <v>15</v>
      </c>
      <c r="B17" s="18" t="s">
        <v>347</v>
      </c>
      <c r="C17" s="15"/>
      <c r="D17" s="15" t="s">
        <v>33</v>
      </c>
      <c r="E17" s="5" t="s">
        <v>232</v>
      </c>
      <c r="F17" t="s">
        <v>359</v>
      </c>
      <c r="G17" t="str">
        <f t="shared" si="0"/>
        <v>15_MH/1278_Salary Slip for May.23</v>
      </c>
    </row>
    <row r="18" spans="1:7" x14ac:dyDescent="0.35">
      <c r="A18" s="18">
        <v>16</v>
      </c>
      <c r="B18" s="18" t="s">
        <v>347</v>
      </c>
      <c r="C18" s="15"/>
      <c r="D18" s="15" t="s">
        <v>34</v>
      </c>
      <c r="E18" s="5" t="s">
        <v>35</v>
      </c>
      <c r="F18" t="s">
        <v>359</v>
      </c>
      <c r="G18" t="str">
        <f t="shared" si="0"/>
        <v>16_MH/1040_Salary Slip for May.23</v>
      </c>
    </row>
    <row r="19" spans="1:7" x14ac:dyDescent="0.35">
      <c r="A19" s="18">
        <v>17</v>
      </c>
      <c r="B19" s="18" t="s">
        <v>347</v>
      </c>
      <c r="C19" s="15"/>
      <c r="D19" s="15" t="s">
        <v>36</v>
      </c>
      <c r="E19" s="5" t="s">
        <v>37</v>
      </c>
      <c r="F19" t="s">
        <v>359</v>
      </c>
      <c r="G19" t="str">
        <f t="shared" si="0"/>
        <v>17_MH/1182_Salary Slip for May.23</v>
      </c>
    </row>
    <row r="20" spans="1:7" x14ac:dyDescent="0.35">
      <c r="A20" s="18">
        <v>18</v>
      </c>
      <c r="B20" s="18" t="s">
        <v>347</v>
      </c>
      <c r="C20" s="15"/>
      <c r="D20" s="15" t="s">
        <v>38</v>
      </c>
      <c r="E20" s="5" t="s">
        <v>39</v>
      </c>
      <c r="F20" t="s">
        <v>359</v>
      </c>
      <c r="G20" t="str">
        <f t="shared" si="0"/>
        <v>18_MH/1069_Salary Slip for May.23</v>
      </c>
    </row>
    <row r="21" spans="1:7" x14ac:dyDescent="0.35">
      <c r="A21" s="18">
        <v>19</v>
      </c>
      <c r="B21" s="18" t="s">
        <v>347</v>
      </c>
      <c r="C21" s="15"/>
      <c r="D21" s="15" t="s">
        <v>40</v>
      </c>
      <c r="E21" s="5" t="s">
        <v>41</v>
      </c>
      <c r="F21" t="s">
        <v>359</v>
      </c>
      <c r="G21" t="str">
        <f t="shared" si="0"/>
        <v>19_MH/1023_Salary Slip for May.23</v>
      </c>
    </row>
    <row r="22" spans="1:7" x14ac:dyDescent="0.35">
      <c r="A22" s="18">
        <v>20</v>
      </c>
      <c r="B22" s="18" t="s">
        <v>347</v>
      </c>
      <c r="C22" s="15"/>
      <c r="D22" s="15" t="s">
        <v>42</v>
      </c>
      <c r="E22" s="5" t="s">
        <v>43</v>
      </c>
      <c r="F22" t="s">
        <v>359</v>
      </c>
      <c r="G22" t="str">
        <f t="shared" si="0"/>
        <v>20_MH/1193_Salary Slip for May.23</v>
      </c>
    </row>
    <row r="23" spans="1:7" x14ac:dyDescent="0.35">
      <c r="A23" s="18">
        <v>21</v>
      </c>
      <c r="B23" s="18" t="s">
        <v>347</v>
      </c>
      <c r="C23" s="15"/>
      <c r="D23" s="15" t="s">
        <v>44</v>
      </c>
      <c r="E23" s="5" t="s">
        <v>45</v>
      </c>
      <c r="F23" t="s">
        <v>359</v>
      </c>
      <c r="G23" t="str">
        <f t="shared" si="0"/>
        <v>21_MH/1084_Salary Slip for May.23</v>
      </c>
    </row>
    <row r="24" spans="1:7" x14ac:dyDescent="0.35">
      <c r="A24" s="18">
        <v>22</v>
      </c>
      <c r="B24" s="18" t="s">
        <v>347</v>
      </c>
      <c r="C24" s="15"/>
      <c r="D24" s="15" t="s">
        <v>46</v>
      </c>
      <c r="E24" s="5" t="s">
        <v>47</v>
      </c>
      <c r="F24" t="s">
        <v>359</v>
      </c>
      <c r="G24" t="str">
        <f t="shared" si="0"/>
        <v>22_MH/1148_Salary Slip for May.23</v>
      </c>
    </row>
    <row r="25" spans="1:7" x14ac:dyDescent="0.35">
      <c r="A25" s="18">
        <v>23</v>
      </c>
      <c r="B25" s="18" t="s">
        <v>347</v>
      </c>
      <c r="C25" s="15"/>
      <c r="D25" s="15" t="s">
        <v>48</v>
      </c>
      <c r="E25" s="5" t="s">
        <v>49</v>
      </c>
      <c r="F25" t="s">
        <v>359</v>
      </c>
      <c r="G25" t="str">
        <f t="shared" si="0"/>
        <v>23_MH/1060_Salary Slip for May.23</v>
      </c>
    </row>
    <row r="26" spans="1:7" x14ac:dyDescent="0.35">
      <c r="A26" s="18">
        <v>24</v>
      </c>
      <c r="B26" s="18" t="s">
        <v>347</v>
      </c>
      <c r="C26" s="15"/>
      <c r="D26" s="15" t="s">
        <v>50</v>
      </c>
      <c r="E26" s="5" t="s">
        <v>51</v>
      </c>
      <c r="F26" t="s">
        <v>359</v>
      </c>
      <c r="G26" t="str">
        <f t="shared" si="0"/>
        <v>24_MH/1190_Salary Slip for May.23</v>
      </c>
    </row>
    <row r="27" spans="1:7" x14ac:dyDescent="0.35">
      <c r="A27" s="18">
        <v>25</v>
      </c>
      <c r="B27" s="18" t="s">
        <v>347</v>
      </c>
      <c r="C27" s="15"/>
      <c r="D27" s="15" t="s">
        <v>52</v>
      </c>
      <c r="E27" s="5" t="s">
        <v>53</v>
      </c>
      <c r="F27" t="s">
        <v>359</v>
      </c>
      <c r="G27" t="str">
        <f t="shared" si="0"/>
        <v>25_MH/1118_Salary Slip for May.23</v>
      </c>
    </row>
    <row r="28" spans="1:7" x14ac:dyDescent="0.35">
      <c r="A28" s="18">
        <v>26</v>
      </c>
      <c r="B28" s="18" t="s">
        <v>347</v>
      </c>
      <c r="C28" s="15"/>
      <c r="D28" s="15" t="s">
        <v>54</v>
      </c>
      <c r="E28" s="5" t="s">
        <v>233</v>
      </c>
      <c r="F28" t="s">
        <v>359</v>
      </c>
      <c r="G28" t="str">
        <f t="shared" si="0"/>
        <v>26_MH/1017_Salary Slip for May.23</v>
      </c>
    </row>
    <row r="29" spans="1:7" x14ac:dyDescent="0.35">
      <c r="A29" s="18">
        <v>27</v>
      </c>
      <c r="B29" s="18" t="s">
        <v>347</v>
      </c>
      <c r="C29" s="15"/>
      <c r="D29" s="15" t="s">
        <v>55</v>
      </c>
      <c r="E29" s="5" t="s">
        <v>234</v>
      </c>
      <c r="F29" t="s">
        <v>359</v>
      </c>
      <c r="G29" t="str">
        <f t="shared" si="0"/>
        <v>27_MH/1379_Salary Slip for May.23</v>
      </c>
    </row>
    <row r="30" spans="1:7" x14ac:dyDescent="0.35">
      <c r="A30" s="18">
        <v>28</v>
      </c>
      <c r="B30" s="18" t="s">
        <v>347</v>
      </c>
      <c r="C30" s="15"/>
      <c r="D30" s="15" t="s">
        <v>56</v>
      </c>
      <c r="E30" s="5" t="s">
        <v>235</v>
      </c>
      <c r="F30" t="s">
        <v>359</v>
      </c>
      <c r="G30" t="str">
        <f t="shared" si="0"/>
        <v>28_MH/1035_Salary Slip for May.23</v>
      </c>
    </row>
    <row r="31" spans="1:7" x14ac:dyDescent="0.35">
      <c r="A31" s="18">
        <v>29</v>
      </c>
      <c r="B31" s="18" t="s">
        <v>347</v>
      </c>
      <c r="C31" s="15"/>
      <c r="D31" s="15" t="s">
        <v>57</v>
      </c>
      <c r="E31" s="5" t="s">
        <v>236</v>
      </c>
      <c r="F31" t="s">
        <v>359</v>
      </c>
      <c r="G31" t="str">
        <f t="shared" si="0"/>
        <v>29_MH/1154_Salary Slip for May.23</v>
      </c>
    </row>
    <row r="32" spans="1:7" x14ac:dyDescent="0.35">
      <c r="A32" s="18">
        <v>30</v>
      </c>
      <c r="B32" s="18" t="s">
        <v>347</v>
      </c>
      <c r="C32" s="15"/>
      <c r="D32" s="15" t="s">
        <v>58</v>
      </c>
      <c r="E32" s="5" t="s">
        <v>59</v>
      </c>
      <c r="F32" t="s">
        <v>359</v>
      </c>
      <c r="G32" t="str">
        <f t="shared" si="0"/>
        <v>30_MH/1225_Salary Slip for May.23</v>
      </c>
    </row>
    <row r="33" spans="1:7" x14ac:dyDescent="0.35">
      <c r="A33" s="18">
        <v>31</v>
      </c>
      <c r="B33" s="18" t="s">
        <v>347</v>
      </c>
      <c r="C33" s="15"/>
      <c r="D33" s="15" t="s">
        <v>60</v>
      </c>
      <c r="E33" s="5" t="s">
        <v>61</v>
      </c>
      <c r="F33" t="s">
        <v>359</v>
      </c>
      <c r="G33" t="str">
        <f t="shared" si="0"/>
        <v>31_MH/1222_Salary Slip for May.23</v>
      </c>
    </row>
    <row r="34" spans="1:7" x14ac:dyDescent="0.35">
      <c r="A34" s="18">
        <v>32</v>
      </c>
      <c r="B34" s="18" t="s">
        <v>347</v>
      </c>
      <c r="C34" s="15"/>
      <c r="D34" s="15" t="s">
        <v>62</v>
      </c>
      <c r="E34" s="5" t="s">
        <v>63</v>
      </c>
      <c r="F34" t="s">
        <v>359</v>
      </c>
      <c r="G34" t="str">
        <f t="shared" si="0"/>
        <v>32_MH/1170_Salary Slip for May.23</v>
      </c>
    </row>
    <row r="35" spans="1:7" x14ac:dyDescent="0.35">
      <c r="A35" s="18">
        <v>33</v>
      </c>
      <c r="B35" s="18" t="s">
        <v>347</v>
      </c>
      <c r="C35" s="15"/>
      <c r="D35" s="15" t="s">
        <v>64</v>
      </c>
      <c r="E35" s="5" t="s">
        <v>65</v>
      </c>
      <c r="F35" t="s">
        <v>359</v>
      </c>
      <c r="G35" t="str">
        <f t="shared" si="0"/>
        <v>33_MH/1177_Salary Slip for May.23</v>
      </c>
    </row>
    <row r="36" spans="1:7" x14ac:dyDescent="0.35">
      <c r="A36" s="18">
        <v>34</v>
      </c>
      <c r="B36" s="18" t="s">
        <v>347</v>
      </c>
      <c r="C36" s="15"/>
      <c r="D36" s="15" t="s">
        <v>66</v>
      </c>
      <c r="E36" s="5" t="s">
        <v>67</v>
      </c>
      <c r="F36" t="s">
        <v>359</v>
      </c>
      <c r="G36" t="str">
        <f t="shared" si="0"/>
        <v>34_MH/1197_Salary Slip for May.23</v>
      </c>
    </row>
    <row r="37" spans="1:7" x14ac:dyDescent="0.35">
      <c r="A37" s="18">
        <v>35</v>
      </c>
      <c r="B37" s="18" t="s">
        <v>347</v>
      </c>
      <c r="C37" s="15"/>
      <c r="D37" s="15" t="s">
        <v>68</v>
      </c>
      <c r="E37" s="5" t="s">
        <v>69</v>
      </c>
      <c r="F37" t="s">
        <v>359</v>
      </c>
      <c r="G37" t="str">
        <f t="shared" si="0"/>
        <v>35_MH/1212_Salary Slip for May.23</v>
      </c>
    </row>
    <row r="38" spans="1:7" x14ac:dyDescent="0.35">
      <c r="A38" s="18">
        <v>36</v>
      </c>
      <c r="B38" s="18" t="s">
        <v>347</v>
      </c>
      <c r="C38" s="15"/>
      <c r="D38" s="15" t="s">
        <v>70</v>
      </c>
      <c r="E38" s="5" t="s">
        <v>41</v>
      </c>
      <c r="F38" t="s">
        <v>359</v>
      </c>
      <c r="G38" t="str">
        <f t="shared" si="0"/>
        <v>36_MH/1194_Salary Slip for May.23</v>
      </c>
    </row>
    <row r="39" spans="1:7" x14ac:dyDescent="0.35">
      <c r="A39" s="18">
        <v>37</v>
      </c>
      <c r="B39" s="18" t="s">
        <v>347</v>
      </c>
      <c r="C39" s="15"/>
      <c r="D39" s="15" t="s">
        <v>71</v>
      </c>
      <c r="E39" s="5" t="s">
        <v>72</v>
      </c>
      <c r="F39" t="s">
        <v>359</v>
      </c>
      <c r="G39" t="str">
        <f t="shared" si="0"/>
        <v>37_MH/1123_Salary Slip for May.23</v>
      </c>
    </row>
    <row r="40" spans="1:7" x14ac:dyDescent="0.35">
      <c r="A40" s="18">
        <v>38</v>
      </c>
      <c r="B40" s="18" t="s">
        <v>347</v>
      </c>
      <c r="C40" s="15"/>
      <c r="D40" s="15" t="s">
        <v>73</v>
      </c>
      <c r="E40" s="5" t="s">
        <v>74</v>
      </c>
      <c r="F40" t="s">
        <v>359</v>
      </c>
      <c r="G40" t="str">
        <f t="shared" si="0"/>
        <v>38_MH/1172_Salary Slip for May.23</v>
      </c>
    </row>
    <row r="41" spans="1:7" x14ac:dyDescent="0.35">
      <c r="A41" s="18">
        <v>39</v>
      </c>
      <c r="B41" s="18" t="s">
        <v>347</v>
      </c>
      <c r="C41" s="15"/>
      <c r="D41" s="15" t="s">
        <v>75</v>
      </c>
      <c r="E41" s="5" t="s">
        <v>76</v>
      </c>
      <c r="F41" t="s">
        <v>359</v>
      </c>
      <c r="G41" t="str">
        <f t="shared" si="0"/>
        <v>39_MH/1195_Salary Slip for May.23</v>
      </c>
    </row>
    <row r="42" spans="1:7" x14ac:dyDescent="0.35">
      <c r="A42" s="18">
        <v>40</v>
      </c>
      <c r="B42" s="18" t="s">
        <v>347</v>
      </c>
      <c r="C42" s="15"/>
      <c r="D42" s="15" t="s">
        <v>77</v>
      </c>
      <c r="E42" s="5" t="s">
        <v>237</v>
      </c>
      <c r="F42" t="s">
        <v>359</v>
      </c>
      <c r="G42" t="str">
        <f t="shared" si="0"/>
        <v>40_MH/1229_Salary Slip for May.23</v>
      </c>
    </row>
    <row r="43" spans="1:7" x14ac:dyDescent="0.35">
      <c r="A43" s="18">
        <v>41</v>
      </c>
      <c r="B43" s="18" t="s">
        <v>347</v>
      </c>
      <c r="C43" s="15"/>
      <c r="D43" s="15" t="s">
        <v>78</v>
      </c>
      <c r="E43" s="5" t="s">
        <v>238</v>
      </c>
      <c r="F43" t="s">
        <v>359</v>
      </c>
      <c r="G43" t="str">
        <f t="shared" si="0"/>
        <v>41_MH/1165_Salary Slip for May.23</v>
      </c>
    </row>
    <row r="44" spans="1:7" x14ac:dyDescent="0.35">
      <c r="A44" s="18">
        <v>42</v>
      </c>
      <c r="B44" s="18" t="s">
        <v>347</v>
      </c>
      <c r="C44" s="15"/>
      <c r="D44" s="15" t="s">
        <v>79</v>
      </c>
      <c r="E44" s="5" t="s">
        <v>239</v>
      </c>
      <c r="F44" t="s">
        <v>359</v>
      </c>
      <c r="G44" t="str">
        <f t="shared" si="0"/>
        <v>42_MH/1242_Salary Slip for May.23</v>
      </c>
    </row>
    <row r="45" spans="1:7" x14ac:dyDescent="0.35">
      <c r="A45" s="18">
        <v>43</v>
      </c>
      <c r="B45" s="18" t="s">
        <v>347</v>
      </c>
      <c r="C45" s="15"/>
      <c r="D45" s="15" t="s">
        <v>80</v>
      </c>
      <c r="E45" s="5" t="s">
        <v>240</v>
      </c>
      <c r="F45" t="s">
        <v>359</v>
      </c>
      <c r="G45" t="str">
        <f t="shared" si="0"/>
        <v>43_MH/1305_Salary Slip for May.23</v>
      </c>
    </row>
    <row r="46" spans="1:7" x14ac:dyDescent="0.35">
      <c r="A46" s="18">
        <v>44</v>
      </c>
      <c r="B46" s="18" t="s">
        <v>347</v>
      </c>
      <c r="C46" s="15"/>
      <c r="D46" s="15" t="s">
        <v>81</v>
      </c>
      <c r="E46" s="5" t="s">
        <v>241</v>
      </c>
      <c r="F46" t="s">
        <v>359</v>
      </c>
      <c r="G46" t="str">
        <f t="shared" si="0"/>
        <v>44_MH/1494_Salary Slip for May.23</v>
      </c>
    </row>
    <row r="47" spans="1:7" x14ac:dyDescent="0.35">
      <c r="A47" s="18">
        <v>45</v>
      </c>
      <c r="B47" s="18" t="s">
        <v>347</v>
      </c>
      <c r="C47" s="15"/>
      <c r="D47" s="15" t="s">
        <v>82</v>
      </c>
      <c r="E47" s="5" t="s">
        <v>242</v>
      </c>
      <c r="F47" t="s">
        <v>359</v>
      </c>
      <c r="G47" t="str">
        <f t="shared" si="0"/>
        <v>45_MH/1542_Salary Slip for May.23</v>
      </c>
    </row>
    <row r="48" spans="1:7" x14ac:dyDescent="0.35">
      <c r="A48" s="18">
        <v>46</v>
      </c>
      <c r="B48" s="18" t="s">
        <v>347</v>
      </c>
      <c r="C48" s="15"/>
      <c r="D48" s="15" t="s">
        <v>83</v>
      </c>
      <c r="E48" s="5" t="s">
        <v>243</v>
      </c>
      <c r="F48" t="s">
        <v>359</v>
      </c>
      <c r="G48" t="str">
        <f t="shared" si="0"/>
        <v>46_MH/1113_Salary Slip for May.23</v>
      </c>
    </row>
    <row r="49" spans="1:7" x14ac:dyDescent="0.35">
      <c r="A49" s="18">
        <v>47</v>
      </c>
      <c r="B49" s="18" t="s">
        <v>347</v>
      </c>
      <c r="C49" s="15"/>
      <c r="D49" s="15" t="s">
        <v>84</v>
      </c>
      <c r="E49" s="5" t="s">
        <v>244</v>
      </c>
      <c r="F49" t="s">
        <v>359</v>
      </c>
      <c r="G49" t="str">
        <f t="shared" si="0"/>
        <v>47_MH/1135_Salary Slip for May.23</v>
      </c>
    </row>
    <row r="50" spans="1:7" x14ac:dyDescent="0.35">
      <c r="A50" s="18">
        <v>48</v>
      </c>
      <c r="B50" s="18" t="s">
        <v>347</v>
      </c>
      <c r="C50" s="15"/>
      <c r="D50" s="15" t="s">
        <v>85</v>
      </c>
      <c r="E50" s="5" t="s">
        <v>86</v>
      </c>
      <c r="F50" t="s">
        <v>359</v>
      </c>
      <c r="G50" t="str">
        <f t="shared" si="0"/>
        <v>48_MH/1344_Salary Slip for May.23</v>
      </c>
    </row>
    <row r="51" spans="1:7" x14ac:dyDescent="0.35">
      <c r="A51" s="18">
        <v>49</v>
      </c>
      <c r="B51" s="18" t="s">
        <v>347</v>
      </c>
      <c r="C51" s="15"/>
      <c r="D51" s="15" t="s">
        <v>87</v>
      </c>
      <c r="E51" s="5" t="s">
        <v>245</v>
      </c>
      <c r="F51" t="s">
        <v>359</v>
      </c>
      <c r="G51" t="str">
        <f t="shared" si="0"/>
        <v>49_MH/1001_Salary Slip for May.23</v>
      </c>
    </row>
    <row r="52" spans="1:7" x14ac:dyDescent="0.35">
      <c r="A52" s="18">
        <v>50</v>
      </c>
      <c r="B52" s="18" t="s">
        <v>347</v>
      </c>
      <c r="C52" s="15"/>
      <c r="D52" s="15" t="s">
        <v>89</v>
      </c>
      <c r="E52" s="5" t="s">
        <v>246</v>
      </c>
      <c r="F52" t="s">
        <v>359</v>
      </c>
      <c r="G52" t="str">
        <f t="shared" si="0"/>
        <v>50_MH/1054_Salary Slip for May.23</v>
      </c>
    </row>
    <row r="53" spans="1:7" x14ac:dyDescent="0.35">
      <c r="A53" s="18">
        <v>51</v>
      </c>
      <c r="B53" s="18" t="s">
        <v>347</v>
      </c>
      <c r="C53" s="15"/>
      <c r="D53" s="15" t="s">
        <v>90</v>
      </c>
      <c r="E53" s="5" t="s">
        <v>247</v>
      </c>
      <c r="F53" t="s">
        <v>359</v>
      </c>
      <c r="G53" t="str">
        <f t="shared" si="0"/>
        <v>51_MH/1158_Salary Slip for May.23</v>
      </c>
    </row>
    <row r="54" spans="1:7" x14ac:dyDescent="0.35">
      <c r="A54" s="18">
        <v>52</v>
      </c>
      <c r="B54" s="18" t="s">
        <v>347</v>
      </c>
      <c r="C54" s="15"/>
      <c r="D54" s="15" t="s">
        <v>91</v>
      </c>
      <c r="E54" s="5" t="s">
        <v>248</v>
      </c>
      <c r="F54" t="s">
        <v>359</v>
      </c>
      <c r="G54" t="str">
        <f t="shared" si="0"/>
        <v>52_MH/1110_Salary Slip for May.23</v>
      </c>
    </row>
    <row r="55" spans="1:7" x14ac:dyDescent="0.35">
      <c r="A55" s="18">
        <v>53</v>
      </c>
      <c r="B55" s="18" t="s">
        <v>347</v>
      </c>
      <c r="C55" s="15"/>
      <c r="D55" s="15" t="s">
        <v>92</v>
      </c>
      <c r="E55" s="5" t="s">
        <v>249</v>
      </c>
      <c r="F55" t="s">
        <v>359</v>
      </c>
      <c r="G55" t="str">
        <f t="shared" si="0"/>
        <v>53_MH/1031_Salary Slip for May.23</v>
      </c>
    </row>
    <row r="56" spans="1:7" x14ac:dyDescent="0.35">
      <c r="A56" s="18">
        <v>54</v>
      </c>
      <c r="B56" s="18" t="s">
        <v>347</v>
      </c>
      <c r="C56" s="15"/>
      <c r="D56" s="15" t="s">
        <v>93</v>
      </c>
      <c r="E56" s="5" t="s">
        <v>250</v>
      </c>
      <c r="F56" t="s">
        <v>359</v>
      </c>
      <c r="G56" t="str">
        <f t="shared" si="0"/>
        <v>54_MH/1203_Salary Slip for May.23</v>
      </c>
    </row>
    <row r="57" spans="1:7" x14ac:dyDescent="0.35">
      <c r="A57" s="18">
        <v>55</v>
      </c>
      <c r="B57" s="18" t="s">
        <v>347</v>
      </c>
      <c r="C57" s="15"/>
      <c r="D57" s="15" t="s">
        <v>94</v>
      </c>
      <c r="E57" s="5" t="s">
        <v>251</v>
      </c>
      <c r="F57" t="s">
        <v>359</v>
      </c>
      <c r="G57" t="str">
        <f t="shared" si="0"/>
        <v>55_MH/1008_Salary Slip for May.23</v>
      </c>
    </row>
    <row r="58" spans="1:7" x14ac:dyDescent="0.35">
      <c r="A58" s="18">
        <v>56</v>
      </c>
      <c r="B58" s="18" t="s">
        <v>347</v>
      </c>
      <c r="C58" s="15"/>
      <c r="D58" s="15" t="s">
        <v>95</v>
      </c>
      <c r="E58" s="5" t="s">
        <v>43</v>
      </c>
      <c r="F58" t="s">
        <v>359</v>
      </c>
      <c r="G58" t="str">
        <f t="shared" si="0"/>
        <v>56_MH/1026_Salary Slip for May.23</v>
      </c>
    </row>
    <row r="59" spans="1:7" x14ac:dyDescent="0.35">
      <c r="A59" s="18">
        <v>57</v>
      </c>
      <c r="B59" s="18" t="s">
        <v>347</v>
      </c>
      <c r="C59" s="15"/>
      <c r="D59" s="15" t="s">
        <v>96</v>
      </c>
      <c r="E59" s="5" t="s">
        <v>252</v>
      </c>
      <c r="F59" t="s">
        <v>359</v>
      </c>
      <c r="G59" t="str">
        <f t="shared" si="0"/>
        <v>57_MH/1436_Salary Slip for May.23</v>
      </c>
    </row>
    <row r="60" spans="1:7" x14ac:dyDescent="0.35">
      <c r="A60" s="18">
        <v>58</v>
      </c>
      <c r="B60" s="18" t="s">
        <v>347</v>
      </c>
      <c r="C60" s="15"/>
      <c r="D60" s="15" t="s">
        <v>97</v>
      </c>
      <c r="E60" s="5" t="s">
        <v>253</v>
      </c>
      <c r="F60" t="s">
        <v>359</v>
      </c>
      <c r="G60" t="str">
        <f t="shared" si="0"/>
        <v>58_MH/1397_Salary Slip for May.23</v>
      </c>
    </row>
    <row r="61" spans="1:7" x14ac:dyDescent="0.35">
      <c r="A61" s="18">
        <v>59</v>
      </c>
      <c r="B61" s="18" t="s">
        <v>347</v>
      </c>
      <c r="C61" s="15"/>
      <c r="D61" s="15" t="s">
        <v>98</v>
      </c>
      <c r="E61" s="5" t="s">
        <v>254</v>
      </c>
      <c r="F61" t="s">
        <v>359</v>
      </c>
      <c r="G61" t="str">
        <f t="shared" si="0"/>
        <v>59_MH/1024_Salary Slip for May.23</v>
      </c>
    </row>
    <row r="62" spans="1:7" x14ac:dyDescent="0.35">
      <c r="A62" s="18">
        <v>60</v>
      </c>
      <c r="B62" s="18" t="s">
        <v>347</v>
      </c>
      <c r="C62" s="15"/>
      <c r="D62" s="15" t="s">
        <v>99</v>
      </c>
      <c r="E62" s="5" t="s">
        <v>255</v>
      </c>
      <c r="F62" t="s">
        <v>359</v>
      </c>
      <c r="G62" t="str">
        <f t="shared" si="0"/>
        <v>60_MH/1034_Salary Slip for May.23</v>
      </c>
    </row>
    <row r="63" spans="1:7" x14ac:dyDescent="0.35">
      <c r="A63" s="18">
        <v>61</v>
      </c>
      <c r="B63" s="18" t="s">
        <v>347</v>
      </c>
      <c r="C63" s="15"/>
      <c r="D63" s="15" t="s">
        <v>100</v>
      </c>
      <c r="E63" s="5" t="s">
        <v>256</v>
      </c>
      <c r="F63" t="s">
        <v>359</v>
      </c>
      <c r="G63" t="str">
        <f t="shared" si="0"/>
        <v>61_MH/1016_Salary Slip for May.23</v>
      </c>
    </row>
    <row r="64" spans="1:7" x14ac:dyDescent="0.35">
      <c r="A64" s="18">
        <v>62</v>
      </c>
      <c r="B64" s="18" t="s">
        <v>347</v>
      </c>
      <c r="C64" s="15"/>
      <c r="D64" s="15" t="s">
        <v>101</v>
      </c>
      <c r="E64" s="5" t="s">
        <v>257</v>
      </c>
      <c r="F64" t="s">
        <v>359</v>
      </c>
      <c r="G64" t="str">
        <f t="shared" si="0"/>
        <v>62_MH/1188_Salary Slip for May.23</v>
      </c>
    </row>
    <row r="65" spans="1:7" x14ac:dyDescent="0.35">
      <c r="A65" s="18">
        <v>63</v>
      </c>
      <c r="B65" s="18" t="s">
        <v>347</v>
      </c>
      <c r="C65" s="15"/>
      <c r="D65" s="15" t="s">
        <v>102</v>
      </c>
      <c r="E65" s="5" t="s">
        <v>258</v>
      </c>
      <c r="F65" t="s">
        <v>359</v>
      </c>
      <c r="G65" t="str">
        <f t="shared" si="0"/>
        <v>63_MH/1033_Salary Slip for May.23</v>
      </c>
    </row>
    <row r="66" spans="1:7" x14ac:dyDescent="0.35">
      <c r="A66" s="18">
        <v>64</v>
      </c>
      <c r="B66" s="18" t="s">
        <v>347</v>
      </c>
      <c r="C66" s="15"/>
      <c r="D66" s="15" t="s">
        <v>103</v>
      </c>
      <c r="E66" s="5" t="s">
        <v>259</v>
      </c>
      <c r="F66" t="s">
        <v>359</v>
      </c>
      <c r="G66" t="str">
        <f t="shared" si="0"/>
        <v>64_MH/1039_Salary Slip for May.23</v>
      </c>
    </row>
    <row r="67" spans="1:7" x14ac:dyDescent="0.35">
      <c r="A67" s="18">
        <v>65</v>
      </c>
      <c r="B67" s="18" t="s">
        <v>347</v>
      </c>
      <c r="C67" s="15"/>
      <c r="D67" s="15" t="s">
        <v>104</v>
      </c>
      <c r="E67" s="5" t="s">
        <v>260</v>
      </c>
      <c r="F67" t="s">
        <v>359</v>
      </c>
      <c r="G67" t="str">
        <f t="shared" si="0"/>
        <v>65_MH/1444_Salary Slip for May.23</v>
      </c>
    </row>
    <row r="68" spans="1:7" x14ac:dyDescent="0.35">
      <c r="A68" s="18">
        <v>66</v>
      </c>
      <c r="B68" s="18" t="s">
        <v>347</v>
      </c>
      <c r="C68" s="15"/>
      <c r="D68" s="15" t="s">
        <v>105</v>
      </c>
      <c r="E68" s="5" t="s">
        <v>261</v>
      </c>
      <c r="F68" t="s">
        <v>359</v>
      </c>
      <c r="G68" t="str">
        <f t="shared" ref="G68:G131" si="1">A68&amp;B68&amp;D68&amp;B68&amp;F68</f>
        <v>66_MH/1153_Salary Slip for May.23</v>
      </c>
    </row>
    <row r="69" spans="1:7" x14ac:dyDescent="0.35">
      <c r="A69" s="18">
        <v>67</v>
      </c>
      <c r="B69" s="18" t="s">
        <v>347</v>
      </c>
      <c r="C69" s="15"/>
      <c r="D69" s="15" t="s">
        <v>106</v>
      </c>
      <c r="E69" s="5" t="s">
        <v>262</v>
      </c>
      <c r="F69" t="s">
        <v>359</v>
      </c>
      <c r="G69" t="str">
        <f t="shared" si="1"/>
        <v>67_MH/1149_Salary Slip for May.23</v>
      </c>
    </row>
    <row r="70" spans="1:7" x14ac:dyDescent="0.35">
      <c r="A70" s="18">
        <v>68</v>
      </c>
      <c r="B70" s="18" t="s">
        <v>347</v>
      </c>
      <c r="C70" s="15"/>
      <c r="D70" s="15" t="s">
        <v>107</v>
      </c>
      <c r="E70" s="5" t="s">
        <v>263</v>
      </c>
      <c r="F70" t="s">
        <v>359</v>
      </c>
      <c r="G70" t="str">
        <f t="shared" si="1"/>
        <v>68_MH/1111_Salary Slip for May.23</v>
      </c>
    </row>
    <row r="71" spans="1:7" x14ac:dyDescent="0.35">
      <c r="A71" s="18">
        <v>69</v>
      </c>
      <c r="B71" s="18" t="s">
        <v>347</v>
      </c>
      <c r="C71" s="15"/>
      <c r="D71" s="15" t="s">
        <v>108</v>
      </c>
      <c r="E71" s="5" t="s">
        <v>264</v>
      </c>
      <c r="F71" t="s">
        <v>359</v>
      </c>
      <c r="G71" t="str">
        <f t="shared" si="1"/>
        <v>69_MH/1474_Salary Slip for May.23</v>
      </c>
    </row>
    <row r="72" spans="1:7" x14ac:dyDescent="0.35">
      <c r="A72" s="18">
        <v>70</v>
      </c>
      <c r="B72" s="18" t="s">
        <v>347</v>
      </c>
      <c r="C72" s="15"/>
      <c r="D72" s="15" t="s">
        <v>109</v>
      </c>
      <c r="E72" s="5" t="s">
        <v>265</v>
      </c>
      <c r="F72" t="s">
        <v>359</v>
      </c>
      <c r="G72" t="str">
        <f t="shared" si="1"/>
        <v>70_MH/1027_Salary Slip for May.23</v>
      </c>
    </row>
    <row r="73" spans="1:7" x14ac:dyDescent="0.35">
      <c r="A73" s="18">
        <v>71</v>
      </c>
      <c r="B73" s="18" t="s">
        <v>347</v>
      </c>
      <c r="C73" s="15"/>
      <c r="D73" s="15" t="s">
        <v>110</v>
      </c>
      <c r="E73" s="5" t="s">
        <v>266</v>
      </c>
      <c r="F73" t="s">
        <v>359</v>
      </c>
      <c r="G73" t="str">
        <f t="shared" si="1"/>
        <v>71_MH/1415_Salary Slip for May.23</v>
      </c>
    </row>
    <row r="74" spans="1:7" x14ac:dyDescent="0.35">
      <c r="A74" s="18">
        <v>72</v>
      </c>
      <c r="B74" s="18" t="s">
        <v>347</v>
      </c>
      <c r="C74" s="15"/>
      <c r="D74" s="15" t="s">
        <v>111</v>
      </c>
      <c r="E74" s="5" t="s">
        <v>267</v>
      </c>
      <c r="F74" t="s">
        <v>359</v>
      </c>
      <c r="G74" t="str">
        <f t="shared" si="1"/>
        <v>72_MH/1582_Salary Slip for May.23</v>
      </c>
    </row>
    <row r="75" spans="1:7" x14ac:dyDescent="0.35">
      <c r="A75" s="18">
        <v>73</v>
      </c>
      <c r="B75" s="18" t="s">
        <v>347</v>
      </c>
      <c r="C75" s="15"/>
      <c r="D75" s="15" t="s">
        <v>112</v>
      </c>
      <c r="E75" s="5" t="s">
        <v>268</v>
      </c>
      <c r="F75" t="s">
        <v>359</v>
      </c>
      <c r="G75" t="str">
        <f t="shared" si="1"/>
        <v>73_MH/1337_Salary Slip for May.23</v>
      </c>
    </row>
    <row r="76" spans="1:7" x14ac:dyDescent="0.35">
      <c r="A76" s="18">
        <v>74</v>
      </c>
      <c r="B76" s="18" t="s">
        <v>347</v>
      </c>
      <c r="C76" s="15"/>
      <c r="D76" s="15" t="s">
        <v>113</v>
      </c>
      <c r="E76" s="5" t="s">
        <v>269</v>
      </c>
      <c r="F76" t="s">
        <v>359</v>
      </c>
      <c r="G76" t="str">
        <f t="shared" si="1"/>
        <v>74_MH/1287_Salary Slip for May.23</v>
      </c>
    </row>
    <row r="77" spans="1:7" x14ac:dyDescent="0.35">
      <c r="A77" s="18">
        <v>75</v>
      </c>
      <c r="B77" s="18" t="s">
        <v>347</v>
      </c>
      <c r="C77" s="15"/>
      <c r="D77" s="15" t="s">
        <v>114</v>
      </c>
      <c r="E77" s="5" t="s">
        <v>270</v>
      </c>
      <c r="F77" t="s">
        <v>359</v>
      </c>
      <c r="G77" t="str">
        <f t="shared" si="1"/>
        <v>75_MH/1585_Salary Slip for May.23</v>
      </c>
    </row>
    <row r="78" spans="1:7" x14ac:dyDescent="0.35">
      <c r="A78" s="18">
        <v>76</v>
      </c>
      <c r="B78" s="18" t="s">
        <v>347</v>
      </c>
      <c r="C78" s="15"/>
      <c r="D78" s="15" t="s">
        <v>115</v>
      </c>
      <c r="E78" s="5" t="s">
        <v>271</v>
      </c>
      <c r="F78" t="s">
        <v>359</v>
      </c>
      <c r="G78" t="str">
        <f t="shared" si="1"/>
        <v>76_MH/1274_Salary Slip for May.23</v>
      </c>
    </row>
    <row r="79" spans="1:7" x14ac:dyDescent="0.35">
      <c r="A79" s="18">
        <v>77</v>
      </c>
      <c r="B79" s="18" t="s">
        <v>347</v>
      </c>
      <c r="C79" s="15"/>
      <c r="D79" s="15" t="s">
        <v>116</v>
      </c>
      <c r="E79" s="5" t="s">
        <v>272</v>
      </c>
      <c r="F79" t="s">
        <v>359</v>
      </c>
      <c r="G79" t="str">
        <f t="shared" si="1"/>
        <v>77_MH/1581_Salary Slip for May.23</v>
      </c>
    </row>
    <row r="80" spans="1:7" x14ac:dyDescent="0.35">
      <c r="A80" s="18">
        <v>78</v>
      </c>
      <c r="B80" s="18" t="s">
        <v>347</v>
      </c>
      <c r="C80" s="15"/>
      <c r="D80" s="15" t="s">
        <v>117</v>
      </c>
      <c r="E80" s="5" t="s">
        <v>273</v>
      </c>
      <c r="F80" t="s">
        <v>359</v>
      </c>
      <c r="G80" t="str">
        <f t="shared" si="1"/>
        <v>78_MH/1006_Salary Slip for May.23</v>
      </c>
    </row>
    <row r="81" spans="1:7" x14ac:dyDescent="0.35">
      <c r="A81" s="18">
        <v>79</v>
      </c>
      <c r="B81" s="18" t="s">
        <v>347</v>
      </c>
      <c r="C81" s="15"/>
      <c r="D81" s="15" t="s">
        <v>118</v>
      </c>
      <c r="E81" s="5" t="s">
        <v>274</v>
      </c>
      <c r="F81" t="s">
        <v>359</v>
      </c>
      <c r="G81" t="str">
        <f t="shared" si="1"/>
        <v>79_MH/1583_Salary Slip for May.23</v>
      </c>
    </row>
    <row r="82" spans="1:7" x14ac:dyDescent="0.35">
      <c r="A82" s="18">
        <v>80</v>
      </c>
      <c r="B82" s="18" t="s">
        <v>347</v>
      </c>
      <c r="C82" s="15"/>
      <c r="D82" s="15" t="s">
        <v>119</v>
      </c>
      <c r="E82" s="5" t="s">
        <v>275</v>
      </c>
      <c r="F82" t="s">
        <v>359</v>
      </c>
      <c r="G82" t="str">
        <f t="shared" si="1"/>
        <v>80_MH/1209_Salary Slip for May.23</v>
      </c>
    </row>
    <row r="83" spans="1:7" x14ac:dyDescent="0.35">
      <c r="A83" s="18">
        <v>81</v>
      </c>
      <c r="B83" s="18" t="s">
        <v>347</v>
      </c>
      <c r="C83" s="15"/>
      <c r="D83" s="15" t="s">
        <v>120</v>
      </c>
      <c r="E83" s="5" t="s">
        <v>276</v>
      </c>
      <c r="F83" t="s">
        <v>359</v>
      </c>
      <c r="G83" t="str">
        <f t="shared" si="1"/>
        <v>81_MH/1586_Salary Slip for May.23</v>
      </c>
    </row>
    <row r="84" spans="1:7" x14ac:dyDescent="0.35">
      <c r="A84" s="18">
        <v>82</v>
      </c>
      <c r="B84" s="18" t="s">
        <v>347</v>
      </c>
      <c r="C84" s="15"/>
      <c r="D84" s="15" t="s">
        <v>121</v>
      </c>
      <c r="E84" s="5" t="s">
        <v>277</v>
      </c>
      <c r="F84" t="s">
        <v>359</v>
      </c>
      <c r="G84" t="str">
        <f t="shared" si="1"/>
        <v>82_MH/1241_Salary Slip for May.23</v>
      </c>
    </row>
    <row r="85" spans="1:7" x14ac:dyDescent="0.35">
      <c r="A85" s="18">
        <v>83</v>
      </c>
      <c r="B85" s="18" t="s">
        <v>347</v>
      </c>
      <c r="C85" s="15"/>
      <c r="D85" s="15" t="s">
        <v>122</v>
      </c>
      <c r="E85" s="5" t="s">
        <v>278</v>
      </c>
      <c r="F85" t="s">
        <v>359</v>
      </c>
      <c r="G85" t="str">
        <f t="shared" si="1"/>
        <v>83_MH/1228_Salary Slip for May.23</v>
      </c>
    </row>
    <row r="86" spans="1:7" x14ac:dyDescent="0.35">
      <c r="A86" s="18">
        <v>84</v>
      </c>
      <c r="B86" s="18" t="s">
        <v>347</v>
      </c>
      <c r="C86" s="15"/>
      <c r="D86" s="15" t="s">
        <v>123</v>
      </c>
      <c r="E86" s="5" t="s">
        <v>279</v>
      </c>
      <c r="F86" t="s">
        <v>359</v>
      </c>
      <c r="G86" t="str">
        <f t="shared" si="1"/>
        <v>84_MH/1584_Salary Slip for May.23</v>
      </c>
    </row>
    <row r="87" spans="1:7" x14ac:dyDescent="0.35">
      <c r="A87" s="18">
        <v>85</v>
      </c>
      <c r="B87" s="18" t="s">
        <v>347</v>
      </c>
      <c r="C87" s="15"/>
      <c r="D87" s="15" t="s">
        <v>124</v>
      </c>
      <c r="E87" s="5" t="s">
        <v>280</v>
      </c>
      <c r="F87" t="s">
        <v>359</v>
      </c>
      <c r="G87" t="str">
        <f t="shared" si="1"/>
        <v>85_MH/1119_Salary Slip for May.23</v>
      </c>
    </row>
    <row r="88" spans="1:7" x14ac:dyDescent="0.35">
      <c r="A88" s="18">
        <v>86</v>
      </c>
      <c r="B88" s="18" t="s">
        <v>347</v>
      </c>
      <c r="C88" s="15"/>
      <c r="D88" s="15" t="s">
        <v>125</v>
      </c>
      <c r="E88" s="5" t="s">
        <v>281</v>
      </c>
      <c r="F88" t="s">
        <v>359</v>
      </c>
      <c r="G88" t="str">
        <f t="shared" si="1"/>
        <v>86_MH/1227_Salary Slip for May.23</v>
      </c>
    </row>
    <row r="89" spans="1:7" x14ac:dyDescent="0.35">
      <c r="A89" s="18">
        <v>87</v>
      </c>
      <c r="B89" s="18" t="s">
        <v>347</v>
      </c>
      <c r="C89" s="15"/>
      <c r="D89" s="15" t="s">
        <v>126</v>
      </c>
      <c r="E89" s="5" t="s">
        <v>282</v>
      </c>
      <c r="F89" t="s">
        <v>359</v>
      </c>
      <c r="G89" t="str">
        <f t="shared" si="1"/>
        <v>87_MH/1473_Salary Slip for May.23</v>
      </c>
    </row>
    <row r="90" spans="1:7" x14ac:dyDescent="0.35">
      <c r="A90" s="18">
        <v>88</v>
      </c>
      <c r="B90" s="18" t="s">
        <v>347</v>
      </c>
      <c r="C90" s="15"/>
      <c r="D90" s="15" t="s">
        <v>127</v>
      </c>
      <c r="E90" s="5" t="s">
        <v>283</v>
      </c>
      <c r="F90" t="s">
        <v>359</v>
      </c>
      <c r="G90" t="str">
        <f t="shared" si="1"/>
        <v>88_MH/1234_Salary Slip for May.23</v>
      </c>
    </row>
    <row r="91" spans="1:7" x14ac:dyDescent="0.35">
      <c r="A91" s="18">
        <v>89</v>
      </c>
      <c r="B91" s="18" t="s">
        <v>347</v>
      </c>
      <c r="C91" s="15"/>
      <c r="D91" s="15" t="s">
        <v>128</v>
      </c>
      <c r="E91" s="5" t="s">
        <v>284</v>
      </c>
      <c r="F91" t="s">
        <v>359</v>
      </c>
      <c r="G91" t="str">
        <f t="shared" si="1"/>
        <v>89_MH/1377_Salary Slip for May.23</v>
      </c>
    </row>
    <row r="92" spans="1:7" x14ac:dyDescent="0.35">
      <c r="A92" s="18">
        <v>90</v>
      </c>
      <c r="B92" s="18" t="s">
        <v>347</v>
      </c>
      <c r="C92" s="15"/>
      <c r="D92" s="15" t="s">
        <v>129</v>
      </c>
      <c r="E92" s="5" t="s">
        <v>285</v>
      </c>
      <c r="F92" t="s">
        <v>359</v>
      </c>
      <c r="G92" t="str">
        <f t="shared" si="1"/>
        <v>90_MH/1079_Salary Slip for May.23</v>
      </c>
    </row>
    <row r="93" spans="1:7" x14ac:dyDescent="0.35">
      <c r="A93" s="18">
        <v>91</v>
      </c>
      <c r="B93" s="18" t="s">
        <v>347</v>
      </c>
      <c r="C93" s="15"/>
      <c r="D93" s="15" t="s">
        <v>130</v>
      </c>
      <c r="E93" s="5" t="s">
        <v>286</v>
      </c>
      <c r="F93" t="s">
        <v>359</v>
      </c>
      <c r="G93" t="str">
        <f t="shared" si="1"/>
        <v>91_MH/1211_Salary Slip for May.23</v>
      </c>
    </row>
    <row r="94" spans="1:7" x14ac:dyDescent="0.35">
      <c r="A94" s="18">
        <v>92</v>
      </c>
      <c r="B94" s="18" t="s">
        <v>347</v>
      </c>
      <c r="C94" s="15"/>
      <c r="D94" s="15" t="s">
        <v>131</v>
      </c>
      <c r="E94" s="5" t="s">
        <v>287</v>
      </c>
      <c r="F94" t="s">
        <v>359</v>
      </c>
      <c r="G94" t="str">
        <f t="shared" si="1"/>
        <v>92_MH/1248_Salary Slip for May.23</v>
      </c>
    </row>
    <row r="95" spans="1:7" x14ac:dyDescent="0.35">
      <c r="A95" s="18">
        <v>93</v>
      </c>
      <c r="B95" s="18" t="s">
        <v>347</v>
      </c>
      <c r="C95" s="15"/>
      <c r="D95" s="15" t="s">
        <v>132</v>
      </c>
      <c r="E95" s="5" t="s">
        <v>288</v>
      </c>
      <c r="F95" t="s">
        <v>359</v>
      </c>
      <c r="G95" t="str">
        <f t="shared" si="1"/>
        <v>93_MH/1052_Salary Slip for May.23</v>
      </c>
    </row>
    <row r="96" spans="1:7" x14ac:dyDescent="0.35">
      <c r="A96" s="18">
        <v>94</v>
      </c>
      <c r="B96" s="18" t="s">
        <v>347</v>
      </c>
      <c r="C96" s="15"/>
      <c r="D96" s="15" t="s">
        <v>133</v>
      </c>
      <c r="E96" s="5" t="s">
        <v>289</v>
      </c>
      <c r="F96" t="s">
        <v>359</v>
      </c>
      <c r="G96" t="str">
        <f t="shared" si="1"/>
        <v>94_MH/1051_Salary Slip for May.23</v>
      </c>
    </row>
    <row r="97" spans="1:7" x14ac:dyDescent="0.35">
      <c r="A97" s="18">
        <v>95</v>
      </c>
      <c r="B97" s="18" t="s">
        <v>347</v>
      </c>
      <c r="C97" s="15"/>
      <c r="D97" s="15" t="s">
        <v>134</v>
      </c>
      <c r="E97" s="5" t="s">
        <v>290</v>
      </c>
      <c r="F97" t="s">
        <v>359</v>
      </c>
      <c r="G97" t="str">
        <f t="shared" si="1"/>
        <v>95_MH/1417_Salary Slip for May.23</v>
      </c>
    </row>
    <row r="98" spans="1:7" x14ac:dyDescent="0.35">
      <c r="A98" s="18">
        <v>96</v>
      </c>
      <c r="B98" s="18" t="s">
        <v>347</v>
      </c>
      <c r="C98" s="15"/>
      <c r="D98" s="15" t="s">
        <v>135</v>
      </c>
      <c r="E98" s="5" t="s">
        <v>291</v>
      </c>
      <c r="F98" t="s">
        <v>359</v>
      </c>
      <c r="G98" t="str">
        <f t="shared" si="1"/>
        <v>96_MH/1588_Salary Slip for May.23</v>
      </c>
    </row>
    <row r="99" spans="1:7" x14ac:dyDescent="0.35">
      <c r="A99" s="18">
        <v>97</v>
      </c>
      <c r="B99" s="18" t="s">
        <v>347</v>
      </c>
      <c r="C99" s="15"/>
      <c r="D99" s="15" t="s">
        <v>136</v>
      </c>
      <c r="E99" s="5" t="s">
        <v>292</v>
      </c>
      <c r="F99" t="s">
        <v>359</v>
      </c>
      <c r="G99" t="str">
        <f t="shared" si="1"/>
        <v>97_MH/1106_Salary Slip for May.23</v>
      </c>
    </row>
    <row r="100" spans="1:7" x14ac:dyDescent="0.35">
      <c r="A100" s="18">
        <v>98</v>
      </c>
      <c r="B100" s="18" t="s">
        <v>347</v>
      </c>
      <c r="C100" s="15"/>
      <c r="D100" s="15" t="s">
        <v>137</v>
      </c>
      <c r="E100" s="5" t="s">
        <v>293</v>
      </c>
      <c r="F100" t="s">
        <v>359</v>
      </c>
      <c r="G100" t="str">
        <f t="shared" si="1"/>
        <v>98_MH/1166_Salary Slip for May.23</v>
      </c>
    </row>
    <row r="101" spans="1:7" x14ac:dyDescent="0.35">
      <c r="A101" s="18">
        <v>99</v>
      </c>
      <c r="B101" s="18" t="s">
        <v>347</v>
      </c>
      <c r="C101" s="15"/>
      <c r="D101" s="15" t="s">
        <v>138</v>
      </c>
      <c r="E101" s="5" t="s">
        <v>39</v>
      </c>
      <c r="F101" t="s">
        <v>359</v>
      </c>
      <c r="G101" t="str">
        <f t="shared" si="1"/>
        <v>99_MH/1465_Salary Slip for May.23</v>
      </c>
    </row>
    <row r="102" spans="1:7" x14ac:dyDescent="0.35">
      <c r="A102" s="18">
        <v>100</v>
      </c>
      <c r="B102" s="18" t="s">
        <v>347</v>
      </c>
      <c r="C102" s="15"/>
      <c r="D102" s="15" t="s">
        <v>139</v>
      </c>
      <c r="E102" s="5" t="s">
        <v>294</v>
      </c>
      <c r="F102" t="s">
        <v>359</v>
      </c>
      <c r="G102" t="str">
        <f t="shared" si="1"/>
        <v>100_MH/1224_Salary Slip for May.23</v>
      </c>
    </row>
    <row r="103" spans="1:7" x14ac:dyDescent="0.35">
      <c r="A103" s="18">
        <v>101</v>
      </c>
      <c r="B103" s="18" t="s">
        <v>347</v>
      </c>
      <c r="C103" s="15"/>
      <c r="D103" s="15" t="s">
        <v>140</v>
      </c>
      <c r="E103" s="5" t="s">
        <v>295</v>
      </c>
      <c r="F103" t="s">
        <v>359</v>
      </c>
      <c r="G103" t="str">
        <f t="shared" si="1"/>
        <v>101_MH/1435_Salary Slip for May.23</v>
      </c>
    </row>
    <row r="104" spans="1:7" x14ac:dyDescent="0.35">
      <c r="A104" s="18">
        <v>102</v>
      </c>
      <c r="B104" s="18" t="s">
        <v>347</v>
      </c>
      <c r="C104" s="15"/>
      <c r="D104" s="15" t="s">
        <v>141</v>
      </c>
      <c r="E104" s="5" t="s">
        <v>296</v>
      </c>
      <c r="F104" t="s">
        <v>359</v>
      </c>
      <c r="G104" t="str">
        <f t="shared" si="1"/>
        <v>102_MH/1080_Salary Slip for May.23</v>
      </c>
    </row>
    <row r="105" spans="1:7" x14ac:dyDescent="0.35">
      <c r="A105" s="18">
        <v>103</v>
      </c>
      <c r="B105" s="18" t="s">
        <v>347</v>
      </c>
      <c r="C105" s="15"/>
      <c r="D105" s="15" t="s">
        <v>142</v>
      </c>
      <c r="E105" s="5" t="s">
        <v>297</v>
      </c>
      <c r="F105" t="s">
        <v>359</v>
      </c>
      <c r="G105" t="str">
        <f t="shared" si="1"/>
        <v>103_MH/1393_Salary Slip for May.23</v>
      </c>
    </row>
    <row r="106" spans="1:7" x14ac:dyDescent="0.35">
      <c r="A106" s="18">
        <v>104</v>
      </c>
      <c r="B106" s="18" t="s">
        <v>347</v>
      </c>
      <c r="C106" s="15"/>
      <c r="D106" s="15" t="s">
        <v>143</v>
      </c>
      <c r="E106" s="5" t="s">
        <v>298</v>
      </c>
      <c r="F106" t="s">
        <v>359</v>
      </c>
      <c r="G106" t="str">
        <f t="shared" si="1"/>
        <v>104_MH/1446_Salary Slip for May.23</v>
      </c>
    </row>
    <row r="107" spans="1:7" x14ac:dyDescent="0.35">
      <c r="A107" s="18">
        <v>105</v>
      </c>
      <c r="B107" s="18" t="s">
        <v>347</v>
      </c>
      <c r="C107" s="15"/>
      <c r="D107" s="15" t="s">
        <v>144</v>
      </c>
      <c r="E107" s="5" t="s">
        <v>299</v>
      </c>
      <c r="F107" t="s">
        <v>359</v>
      </c>
      <c r="G107" t="str">
        <f t="shared" si="1"/>
        <v>105_MH/1414_Salary Slip for May.23</v>
      </c>
    </row>
    <row r="108" spans="1:7" x14ac:dyDescent="0.35">
      <c r="A108" s="18">
        <v>106</v>
      </c>
      <c r="B108" s="18" t="s">
        <v>347</v>
      </c>
      <c r="C108" s="15"/>
      <c r="D108" s="15" t="s">
        <v>145</v>
      </c>
      <c r="E108" s="5" t="s">
        <v>300</v>
      </c>
      <c r="F108" t="s">
        <v>359</v>
      </c>
      <c r="G108" t="str">
        <f t="shared" si="1"/>
        <v>106_MH/1567_Salary Slip for May.23</v>
      </c>
    </row>
    <row r="109" spans="1:7" x14ac:dyDescent="0.35">
      <c r="A109" s="18">
        <v>107</v>
      </c>
      <c r="B109" s="18" t="s">
        <v>347</v>
      </c>
      <c r="C109" s="15"/>
      <c r="D109" s="15" t="s">
        <v>146</v>
      </c>
      <c r="E109" s="5" t="s">
        <v>301</v>
      </c>
      <c r="F109" t="s">
        <v>359</v>
      </c>
      <c r="G109" t="str">
        <f t="shared" si="1"/>
        <v>107_MH/1484_Salary Slip for May.23</v>
      </c>
    </row>
    <row r="110" spans="1:7" x14ac:dyDescent="0.35">
      <c r="A110" s="18">
        <v>108</v>
      </c>
      <c r="B110" s="18" t="s">
        <v>347</v>
      </c>
      <c r="C110" s="15"/>
      <c r="D110" s="15" t="s">
        <v>147</v>
      </c>
      <c r="E110" s="5" t="s">
        <v>302</v>
      </c>
      <c r="F110" t="s">
        <v>359</v>
      </c>
      <c r="G110" t="str">
        <f t="shared" si="1"/>
        <v>108_MH/1430_Salary Slip for May.23</v>
      </c>
    </row>
    <row r="111" spans="1:7" x14ac:dyDescent="0.35">
      <c r="A111" s="18">
        <v>109</v>
      </c>
      <c r="B111" s="18" t="s">
        <v>347</v>
      </c>
      <c r="C111" s="15"/>
      <c r="D111" s="15" t="s">
        <v>148</v>
      </c>
      <c r="E111" s="5" t="s">
        <v>303</v>
      </c>
      <c r="F111" t="s">
        <v>359</v>
      </c>
      <c r="G111" t="str">
        <f t="shared" si="1"/>
        <v>109_MH/1174_Salary Slip for May.23</v>
      </c>
    </row>
    <row r="112" spans="1:7" x14ac:dyDescent="0.35">
      <c r="A112" s="18">
        <v>110</v>
      </c>
      <c r="B112" s="18" t="s">
        <v>347</v>
      </c>
      <c r="C112" s="15"/>
      <c r="D112" s="15" t="s">
        <v>149</v>
      </c>
      <c r="E112" s="5" t="s">
        <v>304</v>
      </c>
      <c r="F112" t="s">
        <v>359</v>
      </c>
      <c r="G112" t="str">
        <f t="shared" si="1"/>
        <v>110_MH/1394_Salary Slip for May.23</v>
      </c>
    </row>
    <row r="113" spans="1:7" x14ac:dyDescent="0.35">
      <c r="A113" s="18">
        <v>111</v>
      </c>
      <c r="B113" s="18" t="s">
        <v>347</v>
      </c>
      <c r="C113" s="15"/>
      <c r="D113" s="15" t="s">
        <v>150</v>
      </c>
      <c r="E113" s="5" t="s">
        <v>305</v>
      </c>
      <c r="F113" t="s">
        <v>359</v>
      </c>
      <c r="G113" t="str">
        <f t="shared" si="1"/>
        <v>111_MH/1358_Salary Slip for May.23</v>
      </c>
    </row>
    <row r="114" spans="1:7" x14ac:dyDescent="0.35">
      <c r="A114" s="18">
        <v>112</v>
      </c>
      <c r="B114" s="18" t="s">
        <v>347</v>
      </c>
      <c r="C114" s="15"/>
      <c r="D114" s="15" t="s">
        <v>151</v>
      </c>
      <c r="E114" s="5" t="s">
        <v>306</v>
      </c>
      <c r="F114" t="s">
        <v>359</v>
      </c>
      <c r="G114" t="str">
        <f t="shared" si="1"/>
        <v>112_MH/1425_Salary Slip for May.23</v>
      </c>
    </row>
    <row r="115" spans="1:7" x14ac:dyDescent="0.35">
      <c r="A115" s="18">
        <v>113</v>
      </c>
      <c r="B115" s="18" t="s">
        <v>347</v>
      </c>
      <c r="C115" s="15"/>
      <c r="D115" s="15" t="s">
        <v>152</v>
      </c>
      <c r="E115" s="5" t="s">
        <v>307</v>
      </c>
      <c r="F115" t="s">
        <v>359</v>
      </c>
      <c r="G115" t="str">
        <f t="shared" si="1"/>
        <v>113_MH/1570_Salary Slip for May.23</v>
      </c>
    </row>
    <row r="116" spans="1:7" x14ac:dyDescent="0.35">
      <c r="A116" s="18">
        <v>114</v>
      </c>
      <c r="B116" s="18" t="s">
        <v>347</v>
      </c>
      <c r="C116" s="15"/>
      <c r="D116" s="15" t="s">
        <v>153</v>
      </c>
      <c r="E116" s="5" t="s">
        <v>308</v>
      </c>
      <c r="F116" t="s">
        <v>359</v>
      </c>
      <c r="G116" t="str">
        <f t="shared" si="1"/>
        <v>114_MH/1352_Salary Slip for May.23</v>
      </c>
    </row>
    <row r="117" spans="1:7" x14ac:dyDescent="0.35">
      <c r="A117" s="18">
        <v>115</v>
      </c>
      <c r="B117" s="18" t="s">
        <v>347</v>
      </c>
      <c r="C117" s="15"/>
      <c r="D117" s="15" t="s">
        <v>154</v>
      </c>
      <c r="E117" s="5" t="s">
        <v>309</v>
      </c>
      <c r="F117" t="s">
        <v>359</v>
      </c>
      <c r="G117" t="str">
        <f t="shared" si="1"/>
        <v>115_MH/1543_Salary Slip for May.23</v>
      </c>
    </row>
    <row r="118" spans="1:7" x14ac:dyDescent="0.35">
      <c r="A118" s="18">
        <v>116</v>
      </c>
      <c r="B118" s="18" t="s">
        <v>347</v>
      </c>
      <c r="C118" s="15"/>
      <c r="D118" s="15" t="s">
        <v>155</v>
      </c>
      <c r="E118" s="5" t="s">
        <v>310</v>
      </c>
      <c r="F118" t="s">
        <v>359</v>
      </c>
      <c r="G118" t="str">
        <f t="shared" si="1"/>
        <v>116_MH/1088_Salary Slip for May.23</v>
      </c>
    </row>
    <row r="119" spans="1:7" x14ac:dyDescent="0.35">
      <c r="A119" s="18">
        <v>117</v>
      </c>
      <c r="B119" s="18" t="s">
        <v>347</v>
      </c>
      <c r="C119" s="15"/>
      <c r="D119" s="15" t="s">
        <v>156</v>
      </c>
      <c r="E119" s="5" t="s">
        <v>311</v>
      </c>
      <c r="F119" t="s">
        <v>359</v>
      </c>
      <c r="G119" t="str">
        <f t="shared" si="1"/>
        <v>117_MH/1160_Salary Slip for May.23</v>
      </c>
    </row>
    <row r="120" spans="1:7" x14ac:dyDescent="0.35">
      <c r="A120" s="18">
        <v>118</v>
      </c>
      <c r="B120" s="18" t="s">
        <v>347</v>
      </c>
      <c r="C120" s="15"/>
      <c r="D120" s="15" t="s">
        <v>157</v>
      </c>
      <c r="E120" s="5" t="s">
        <v>312</v>
      </c>
      <c r="F120" t="s">
        <v>359</v>
      </c>
      <c r="G120" t="str">
        <f t="shared" si="1"/>
        <v>118_MH/1064_Salary Slip for May.23</v>
      </c>
    </row>
    <row r="121" spans="1:7" x14ac:dyDescent="0.35">
      <c r="A121" s="18">
        <v>119</v>
      </c>
      <c r="B121" s="18" t="s">
        <v>347</v>
      </c>
      <c r="C121" s="15"/>
      <c r="D121" s="15" t="s">
        <v>158</v>
      </c>
      <c r="E121" s="5" t="s">
        <v>313</v>
      </c>
      <c r="F121" t="s">
        <v>359</v>
      </c>
      <c r="G121" t="str">
        <f t="shared" si="1"/>
        <v>119_MH/1589_Salary Slip for May.23</v>
      </c>
    </row>
    <row r="122" spans="1:7" x14ac:dyDescent="0.35">
      <c r="A122" s="18">
        <v>120</v>
      </c>
      <c r="B122" s="18" t="s">
        <v>347</v>
      </c>
      <c r="C122" s="16"/>
      <c r="D122" s="16" t="s">
        <v>159</v>
      </c>
      <c r="E122" s="9" t="s">
        <v>30</v>
      </c>
      <c r="F122" t="s">
        <v>359</v>
      </c>
      <c r="G122" t="str">
        <f t="shared" si="1"/>
        <v>120_MH/1554_Salary Slip for May.23</v>
      </c>
    </row>
    <row r="123" spans="1:7" x14ac:dyDescent="0.35">
      <c r="A123" s="18">
        <v>121</v>
      </c>
      <c r="B123" s="18" t="s">
        <v>347</v>
      </c>
      <c r="C123" s="16"/>
      <c r="D123" s="16" t="s">
        <v>160</v>
      </c>
      <c r="E123" s="9" t="s">
        <v>314</v>
      </c>
      <c r="F123" t="s">
        <v>359</v>
      </c>
      <c r="G123" t="str">
        <f t="shared" si="1"/>
        <v>121_MH/1500_Salary Slip for May.23</v>
      </c>
    </row>
    <row r="124" spans="1:7" x14ac:dyDescent="0.35">
      <c r="A124" s="18">
        <v>122</v>
      </c>
      <c r="B124" s="18" t="s">
        <v>347</v>
      </c>
      <c r="C124" s="16"/>
      <c r="D124" s="16" t="s">
        <v>161</v>
      </c>
      <c r="E124" s="9" t="s">
        <v>315</v>
      </c>
      <c r="F124" t="s">
        <v>359</v>
      </c>
      <c r="G124" t="str">
        <f t="shared" si="1"/>
        <v>122_MH/1564_Salary Slip for May.23</v>
      </c>
    </row>
    <row r="125" spans="1:7" x14ac:dyDescent="0.35">
      <c r="A125" s="18">
        <v>123</v>
      </c>
      <c r="B125" s="18" t="s">
        <v>347</v>
      </c>
      <c r="C125" s="16"/>
      <c r="D125" s="16" t="s">
        <v>162</v>
      </c>
      <c r="E125" s="9" t="s">
        <v>316</v>
      </c>
      <c r="F125" t="s">
        <v>359</v>
      </c>
      <c r="G125" t="str">
        <f t="shared" si="1"/>
        <v>123_MH/1501_Salary Slip for May.23</v>
      </c>
    </row>
    <row r="126" spans="1:7" x14ac:dyDescent="0.35">
      <c r="A126" s="18">
        <v>124</v>
      </c>
      <c r="B126" s="18" t="s">
        <v>347</v>
      </c>
      <c r="C126" s="16"/>
      <c r="D126" s="16" t="s">
        <v>163</v>
      </c>
      <c r="E126" s="9" t="s">
        <v>317</v>
      </c>
      <c r="F126" t="s">
        <v>359</v>
      </c>
      <c r="G126" t="str">
        <f t="shared" si="1"/>
        <v>124_MH/1544_Salary Slip for May.23</v>
      </c>
    </row>
    <row r="127" spans="1:7" x14ac:dyDescent="0.35">
      <c r="A127" s="18">
        <v>125</v>
      </c>
      <c r="B127" s="18" t="s">
        <v>347</v>
      </c>
      <c r="C127" s="16"/>
      <c r="D127" s="16" t="s">
        <v>164</v>
      </c>
      <c r="E127" s="9" t="s">
        <v>318</v>
      </c>
      <c r="F127" t="s">
        <v>359</v>
      </c>
      <c r="G127" t="str">
        <f t="shared" si="1"/>
        <v>125_MH/1151_Salary Slip for May.23</v>
      </c>
    </row>
    <row r="128" spans="1:7" x14ac:dyDescent="0.35">
      <c r="A128" s="18">
        <v>126</v>
      </c>
      <c r="B128" s="18" t="s">
        <v>347</v>
      </c>
      <c r="C128" s="16"/>
      <c r="D128" s="16" t="s">
        <v>165</v>
      </c>
      <c r="E128" s="9" t="s">
        <v>250</v>
      </c>
      <c r="F128" t="s">
        <v>359</v>
      </c>
      <c r="G128" t="str">
        <f t="shared" si="1"/>
        <v>126_MH/1590_Salary Slip for May.23</v>
      </c>
    </row>
    <row r="129" spans="1:7" x14ac:dyDescent="0.35">
      <c r="A129" s="18">
        <v>127</v>
      </c>
      <c r="B129" s="18" t="s">
        <v>347</v>
      </c>
      <c r="C129" s="16"/>
      <c r="D129" s="16" t="s">
        <v>166</v>
      </c>
      <c r="E129" s="9" t="s">
        <v>319</v>
      </c>
      <c r="F129" t="s">
        <v>359</v>
      </c>
      <c r="G129" t="str">
        <f t="shared" si="1"/>
        <v>127_MH/1571_Salary Slip for May.23</v>
      </c>
    </row>
    <row r="130" spans="1:7" x14ac:dyDescent="0.35">
      <c r="A130" s="18">
        <v>128</v>
      </c>
      <c r="B130" s="18" t="s">
        <v>347</v>
      </c>
      <c r="C130" s="16"/>
      <c r="D130" s="16" t="s">
        <v>167</v>
      </c>
      <c r="E130" s="9" t="s">
        <v>320</v>
      </c>
      <c r="F130" t="s">
        <v>359</v>
      </c>
      <c r="G130" t="str">
        <f t="shared" si="1"/>
        <v>128_MH/1181_Salary Slip for May.23</v>
      </c>
    </row>
    <row r="131" spans="1:7" x14ac:dyDescent="0.35">
      <c r="A131" s="18">
        <v>129</v>
      </c>
      <c r="B131" s="18" t="s">
        <v>347</v>
      </c>
      <c r="C131" s="16"/>
      <c r="D131" s="16" t="s">
        <v>168</v>
      </c>
      <c r="E131" s="9" t="s">
        <v>321</v>
      </c>
      <c r="F131" t="s">
        <v>359</v>
      </c>
      <c r="G131" t="str">
        <f t="shared" si="1"/>
        <v>129_MH/1350_Salary Slip for May.23</v>
      </c>
    </row>
    <row r="132" spans="1:7" x14ac:dyDescent="0.35">
      <c r="A132" s="18">
        <v>130</v>
      </c>
      <c r="B132" s="18" t="s">
        <v>347</v>
      </c>
      <c r="C132" s="16"/>
      <c r="D132" s="16" t="s">
        <v>169</v>
      </c>
      <c r="E132" s="9" t="s">
        <v>322</v>
      </c>
      <c r="F132" t="s">
        <v>359</v>
      </c>
      <c r="G132" t="str">
        <f t="shared" ref="G132:G155" si="2">A132&amp;B132&amp;D132&amp;B132&amp;F132</f>
        <v>130_MH/1268_Salary Slip for May.23</v>
      </c>
    </row>
    <row r="133" spans="1:7" x14ac:dyDescent="0.35">
      <c r="A133" s="18">
        <v>131</v>
      </c>
      <c r="B133" s="18" t="s">
        <v>347</v>
      </c>
      <c r="C133" s="16"/>
      <c r="D133" s="16" t="s">
        <v>170</v>
      </c>
      <c r="E133" s="9" t="s">
        <v>323</v>
      </c>
      <c r="F133" t="s">
        <v>359</v>
      </c>
      <c r="G133" t="str">
        <f t="shared" si="2"/>
        <v>131_MH/1510_Salary Slip for May.23</v>
      </c>
    </row>
    <row r="134" spans="1:7" x14ac:dyDescent="0.35">
      <c r="A134" s="18">
        <v>132</v>
      </c>
      <c r="B134" s="18" t="s">
        <v>347</v>
      </c>
      <c r="C134" s="16"/>
      <c r="D134" s="16" t="s">
        <v>171</v>
      </c>
      <c r="E134" s="9" t="s">
        <v>324</v>
      </c>
      <c r="F134" t="s">
        <v>359</v>
      </c>
      <c r="G134" t="str">
        <f t="shared" si="2"/>
        <v>132_MH/1541_Salary Slip for May.23</v>
      </c>
    </row>
    <row r="135" spans="1:7" x14ac:dyDescent="0.35">
      <c r="A135" s="18">
        <v>133</v>
      </c>
      <c r="B135" s="18" t="s">
        <v>347</v>
      </c>
      <c r="C135" s="16"/>
      <c r="D135" s="16" t="s">
        <v>172</v>
      </c>
      <c r="E135" s="9" t="s">
        <v>325</v>
      </c>
      <c r="F135" t="s">
        <v>359</v>
      </c>
      <c r="G135" t="str">
        <f t="shared" si="2"/>
        <v>133_MH/1561_Salary Slip for May.23</v>
      </c>
    </row>
    <row r="136" spans="1:7" x14ac:dyDescent="0.35">
      <c r="A136" s="18">
        <v>134</v>
      </c>
      <c r="B136" s="18" t="s">
        <v>347</v>
      </c>
      <c r="C136" s="16"/>
      <c r="D136" s="16" t="s">
        <v>173</v>
      </c>
      <c r="E136" s="9" t="s">
        <v>326</v>
      </c>
      <c r="F136" t="s">
        <v>359</v>
      </c>
      <c r="G136" t="str">
        <f t="shared" si="2"/>
        <v>134_MH/1555_Salary Slip for May.23</v>
      </c>
    </row>
    <row r="137" spans="1:7" x14ac:dyDescent="0.35">
      <c r="A137" s="18">
        <v>135</v>
      </c>
      <c r="B137" s="18" t="s">
        <v>347</v>
      </c>
      <c r="C137" s="16"/>
      <c r="D137" s="16" t="s">
        <v>174</v>
      </c>
      <c r="E137" s="9" t="s">
        <v>327</v>
      </c>
      <c r="F137" t="s">
        <v>359</v>
      </c>
      <c r="G137" t="str">
        <f t="shared" si="2"/>
        <v>135_MH/1516_Salary Slip for May.23</v>
      </c>
    </row>
    <row r="138" spans="1:7" x14ac:dyDescent="0.35">
      <c r="A138" s="18">
        <v>136</v>
      </c>
      <c r="B138" s="18" t="s">
        <v>347</v>
      </c>
      <c r="C138" s="16"/>
      <c r="D138" s="16" t="s">
        <v>175</v>
      </c>
      <c r="E138" s="9" t="s">
        <v>328</v>
      </c>
      <c r="F138" t="s">
        <v>359</v>
      </c>
      <c r="G138" t="str">
        <f t="shared" si="2"/>
        <v>136_MH/1506_Salary Slip for May.23</v>
      </c>
    </row>
    <row r="139" spans="1:7" x14ac:dyDescent="0.35">
      <c r="A139" s="18">
        <v>137</v>
      </c>
      <c r="B139" s="18" t="s">
        <v>347</v>
      </c>
      <c r="C139" s="16"/>
      <c r="D139" s="16" t="s">
        <v>176</v>
      </c>
      <c r="E139" s="9" t="s">
        <v>329</v>
      </c>
      <c r="F139" t="s">
        <v>359</v>
      </c>
      <c r="G139" t="str">
        <f t="shared" si="2"/>
        <v>137_MH/1457_Salary Slip for May.23</v>
      </c>
    </row>
    <row r="140" spans="1:7" x14ac:dyDescent="0.35">
      <c r="A140" s="18">
        <v>138</v>
      </c>
      <c r="B140" s="18" t="s">
        <v>347</v>
      </c>
      <c r="C140" s="16"/>
      <c r="D140" s="16" t="s">
        <v>177</v>
      </c>
      <c r="E140" s="9" t="s">
        <v>330</v>
      </c>
      <c r="F140" t="s">
        <v>359</v>
      </c>
      <c r="G140" t="str">
        <f t="shared" si="2"/>
        <v>138_MH/1609_Salary Slip for May.23</v>
      </c>
    </row>
    <row r="141" spans="1:7" x14ac:dyDescent="0.35">
      <c r="A141" s="18">
        <v>139</v>
      </c>
      <c r="B141" s="18" t="s">
        <v>347</v>
      </c>
      <c r="C141" s="16"/>
      <c r="D141" s="16" t="s">
        <v>178</v>
      </c>
      <c r="E141" s="9" t="s">
        <v>331</v>
      </c>
      <c r="F141" t="s">
        <v>359</v>
      </c>
      <c r="G141" t="str">
        <f t="shared" si="2"/>
        <v>139_MH/1620_Salary Slip for May.23</v>
      </c>
    </row>
    <row r="142" spans="1:7" x14ac:dyDescent="0.35">
      <c r="A142" s="18">
        <v>140</v>
      </c>
      <c r="B142" s="18" t="s">
        <v>347</v>
      </c>
      <c r="C142" s="16"/>
      <c r="D142" s="16" t="s">
        <v>179</v>
      </c>
      <c r="E142" s="9" t="s">
        <v>332</v>
      </c>
      <c r="F142" t="s">
        <v>359</v>
      </c>
      <c r="G142" t="str">
        <f t="shared" si="2"/>
        <v>140_MH/1566_Salary Slip for May.23</v>
      </c>
    </row>
    <row r="143" spans="1:7" x14ac:dyDescent="0.35">
      <c r="A143" s="18">
        <v>141</v>
      </c>
      <c r="B143" s="18" t="s">
        <v>347</v>
      </c>
      <c r="C143" s="16"/>
      <c r="D143" s="16" t="s">
        <v>180</v>
      </c>
      <c r="E143" s="9" t="s">
        <v>333</v>
      </c>
      <c r="F143" t="s">
        <v>359</v>
      </c>
      <c r="G143" t="str">
        <f t="shared" si="2"/>
        <v>141_MH/1545_Salary Slip for May.23</v>
      </c>
    </row>
    <row r="144" spans="1:7" x14ac:dyDescent="0.35">
      <c r="A144" s="18">
        <v>142</v>
      </c>
      <c r="B144" s="18" t="s">
        <v>347</v>
      </c>
      <c r="C144" s="16"/>
      <c r="D144" s="16" t="s">
        <v>181</v>
      </c>
      <c r="E144" s="9" t="s">
        <v>334</v>
      </c>
      <c r="F144" t="s">
        <v>359</v>
      </c>
      <c r="G144" t="str">
        <f t="shared" si="2"/>
        <v>142_MH/1603_Salary Slip for May.23</v>
      </c>
    </row>
    <row r="145" spans="1:7" x14ac:dyDescent="0.35">
      <c r="A145" s="18">
        <v>143</v>
      </c>
      <c r="B145" s="18" t="s">
        <v>347</v>
      </c>
      <c r="C145" s="16"/>
      <c r="D145" s="16" t="s">
        <v>182</v>
      </c>
      <c r="E145" s="9" t="s">
        <v>335</v>
      </c>
      <c r="F145" t="s">
        <v>359</v>
      </c>
      <c r="G145" t="str">
        <f t="shared" si="2"/>
        <v>143_MH/1622_Salary Slip for May.23</v>
      </c>
    </row>
    <row r="146" spans="1:7" x14ac:dyDescent="0.35">
      <c r="A146" s="18">
        <v>144</v>
      </c>
      <c r="B146" s="18" t="s">
        <v>347</v>
      </c>
      <c r="C146" s="3"/>
      <c r="D146" s="3" t="s">
        <v>183</v>
      </c>
      <c r="E146" s="7" t="s">
        <v>336</v>
      </c>
      <c r="F146" t="s">
        <v>359</v>
      </c>
      <c r="G146" t="str">
        <f t="shared" si="2"/>
        <v>144_MH/1392_Salary Slip for May.23</v>
      </c>
    </row>
    <row r="147" spans="1:7" x14ac:dyDescent="0.35">
      <c r="A147" s="18">
        <v>145</v>
      </c>
      <c r="B147" s="18" t="s">
        <v>347</v>
      </c>
      <c r="C147" s="3"/>
      <c r="D147" s="3" t="s">
        <v>184</v>
      </c>
      <c r="E147" s="7" t="s">
        <v>337</v>
      </c>
      <c r="F147" t="s">
        <v>359</v>
      </c>
      <c r="G147" t="str">
        <f t="shared" si="2"/>
        <v>145_MH/1706_Salary Slip for May.23</v>
      </c>
    </row>
    <row r="148" spans="1:7" x14ac:dyDescent="0.35">
      <c r="A148" s="18">
        <v>146</v>
      </c>
      <c r="B148" s="18" t="s">
        <v>347</v>
      </c>
      <c r="C148" s="3"/>
      <c r="D148" s="3" t="s">
        <v>185</v>
      </c>
      <c r="E148" s="7" t="s">
        <v>338</v>
      </c>
      <c r="F148" t="s">
        <v>359</v>
      </c>
      <c r="G148" t="str">
        <f t="shared" si="2"/>
        <v>146_MH/1666_Salary Slip for May.23</v>
      </c>
    </row>
    <row r="149" spans="1:7" x14ac:dyDescent="0.35">
      <c r="A149" s="18">
        <v>147</v>
      </c>
      <c r="B149" s="18" t="s">
        <v>347</v>
      </c>
      <c r="C149" s="3"/>
      <c r="D149" s="3" t="s">
        <v>186</v>
      </c>
      <c r="E149" s="7" t="s">
        <v>339</v>
      </c>
      <c r="F149" t="s">
        <v>359</v>
      </c>
      <c r="G149" t="str">
        <f t="shared" si="2"/>
        <v>147_MH/1671_Salary Slip for May.23</v>
      </c>
    </row>
    <row r="150" spans="1:7" x14ac:dyDescent="0.35">
      <c r="A150" s="18">
        <v>148</v>
      </c>
      <c r="B150" s="18" t="s">
        <v>347</v>
      </c>
      <c r="C150" s="3"/>
      <c r="D150" s="3" t="s">
        <v>187</v>
      </c>
      <c r="E150" s="7" t="s">
        <v>43</v>
      </c>
      <c r="F150" t="s">
        <v>359</v>
      </c>
      <c r="G150" t="str">
        <f t="shared" si="2"/>
        <v>148_MH/1686_Salary Slip for May.23</v>
      </c>
    </row>
    <row r="151" spans="1:7" x14ac:dyDescent="0.35">
      <c r="A151" s="18">
        <v>149</v>
      </c>
      <c r="B151" s="18" t="s">
        <v>347</v>
      </c>
      <c r="D151" t="s">
        <v>352</v>
      </c>
      <c r="E151" s="20" t="s">
        <v>348</v>
      </c>
      <c r="F151" t="s">
        <v>359</v>
      </c>
      <c r="G151" t="str">
        <f t="shared" si="2"/>
        <v>149_MH/1011_Salary Slip for May.23</v>
      </c>
    </row>
    <row r="152" spans="1:7" x14ac:dyDescent="0.35">
      <c r="A152" s="18">
        <v>150</v>
      </c>
      <c r="B152" s="18" t="s">
        <v>347</v>
      </c>
      <c r="D152" t="s">
        <v>353</v>
      </c>
      <c r="E152" s="20" t="s">
        <v>349</v>
      </c>
      <c r="F152" t="s">
        <v>359</v>
      </c>
      <c r="G152" t="str">
        <f t="shared" si="2"/>
        <v>150_MH/1738_Salary Slip for May.23</v>
      </c>
    </row>
    <row r="153" spans="1:7" x14ac:dyDescent="0.35">
      <c r="A153" s="18">
        <v>151</v>
      </c>
      <c r="B153" s="18" t="s">
        <v>347</v>
      </c>
      <c r="D153" t="s">
        <v>354</v>
      </c>
      <c r="E153" s="20" t="s">
        <v>350</v>
      </c>
      <c r="F153" t="s">
        <v>359</v>
      </c>
      <c r="G153" t="str">
        <f t="shared" si="2"/>
        <v>151_MH/1705_Salary Slip for May.23</v>
      </c>
    </row>
    <row r="154" spans="1:7" x14ac:dyDescent="0.35">
      <c r="A154" s="18">
        <v>152</v>
      </c>
      <c r="B154" s="18" t="s">
        <v>347</v>
      </c>
      <c r="D154" t="s">
        <v>355</v>
      </c>
      <c r="E154" s="20" t="s">
        <v>351</v>
      </c>
      <c r="F154" t="s">
        <v>359</v>
      </c>
      <c r="G154" t="str">
        <f t="shared" si="2"/>
        <v>152_MH/1741_Salary Slip for May.23</v>
      </c>
    </row>
    <row r="155" spans="1:7" x14ac:dyDescent="0.35">
      <c r="A155" s="18">
        <v>153</v>
      </c>
      <c r="B155" s="18" t="s">
        <v>347</v>
      </c>
      <c r="D155" t="s">
        <v>356</v>
      </c>
      <c r="E155" s="20" t="s">
        <v>332</v>
      </c>
      <c r="F155" t="s">
        <v>359</v>
      </c>
      <c r="G155" t="str">
        <f t="shared" si="2"/>
        <v>153_MH/1748_Salary Slip for May.23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2023-04-25T06:08:53Z</dcterms:created>
  <dcterms:modified xsi:type="dcterms:W3CDTF">2023-07-07T09:21:10Z</dcterms:modified>
</cp:coreProperties>
</file>